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480" yWindow="5310" windowWidth="14715" windowHeight="3510"/>
  </bookViews>
  <sheets>
    <sheet name="Sheet1 " sheetId="4" r:id="rId1"/>
  </sheets>
  <definedNames>
    <definedName name="_xlnm.Print_Area" localSheetId="0">'Sheet1 '!$A$1:$I$30</definedName>
    <definedName name="_xlnm.Print_Titles" localSheetId="0">'Sheet1 '!$11:$11</definedName>
  </definedNames>
  <calcPr calcId="145621"/>
</workbook>
</file>

<file path=xl/calcChain.xml><?xml version="1.0" encoding="utf-8"?>
<calcChain xmlns="http://schemas.openxmlformats.org/spreadsheetml/2006/main">
  <c r="H28" i="4" l="1"/>
  <c r="H9" i="4" l="1"/>
  <c r="H8" i="4" s="1"/>
  <c r="H27" i="4" l="1"/>
  <c r="H26" i="4" s="1"/>
  <c r="H24" i="4"/>
  <c r="H23" i="4" s="1"/>
  <c r="H18" i="4"/>
  <c r="H14" i="4"/>
  <c r="H13" i="4"/>
  <c r="H12" i="4" s="1"/>
  <c r="H17" i="4" l="1"/>
  <c r="H16" i="4" s="1"/>
</calcChain>
</file>

<file path=xl/sharedStrings.xml><?xml version="1.0" encoding="utf-8"?>
<sst xmlns="http://schemas.openxmlformats.org/spreadsheetml/2006/main" count="89" uniqueCount="34">
  <si>
    <t>CONSILIUL JUDEŢEAN MARAMUREŞ</t>
  </si>
  <si>
    <t>MODIFICĂRI</t>
  </si>
  <si>
    <t>·</t>
  </si>
  <si>
    <t>-</t>
  </si>
  <si>
    <t>mii lei</t>
  </si>
  <si>
    <t>Sursa</t>
  </si>
  <si>
    <t>influenţe(+/-)</t>
  </si>
  <si>
    <t>C.Lista poziţiei ALTE CHELTUIELI DE INVESTIŢII</t>
  </si>
  <si>
    <t>UM</t>
  </si>
  <si>
    <t>solic.</t>
  </si>
  <si>
    <t>în Lista de investiţii şi in lista poziţiei "Alte cheltuieli de investiţii" pe anul 2017</t>
  </si>
  <si>
    <t>Şcoala Gimnazială Specială Baia Mare</t>
  </si>
  <si>
    <t>Reparații capitale necesare în vederea obținerii avizelor ISU pentru imobilul situat în Baia Mare, str. Delavrancea, nr.25/A  cu destinația internat</t>
  </si>
  <si>
    <t xml:space="preserve">Alte cheltuieli asimilate investiţiilor </t>
  </si>
  <si>
    <t>Dotări independente</t>
  </si>
  <si>
    <t>Cap. 67 Cultură, recreere şi religie - total</t>
  </si>
  <si>
    <t>Muzeul judeţean de etnografie şi artă populară</t>
  </si>
  <si>
    <t>Sistem antifum corp clădire Casa poarta Muzeul satului</t>
  </si>
  <si>
    <t>Sistem supraveghere video sala 4 Secția Pavilionară</t>
  </si>
  <si>
    <t>DVR (înregistrator) video 16 canale</t>
  </si>
  <si>
    <t>Autoturism 4x4</t>
  </si>
  <si>
    <t>buc</t>
  </si>
  <si>
    <t>Muzeul Judeţean de Istorie şi Arheologie</t>
  </si>
  <si>
    <t>Centrală termică</t>
  </si>
  <si>
    <t>Cap. 65 Învăţământ - total</t>
  </si>
  <si>
    <t>Cap. 74 Protecţia mediului - total</t>
  </si>
  <si>
    <t>Lucrări de foraj în vederea prelevării de probe litologice pentru determinarea categoriei geotehnice de risc a sitului de amplasament al depozitului ecologic din satul Sârbi, comuna Fărcașa.</t>
  </si>
  <si>
    <t>B.OBIECTIVE (PROIECTE) NOI</t>
  </si>
  <si>
    <t>Proiectare și execuție aducțiune apă pentru depozitului ecologic din satul Sârbi, comuna Fărcașa, aferent proiectului - Fazarea Proiectului Sistem de Management Integrat al Deșeurilor - în județul Maramureș</t>
  </si>
  <si>
    <t>Anexa nr.4</t>
  </si>
  <si>
    <t>rectif</t>
  </si>
  <si>
    <t>virari</t>
  </si>
  <si>
    <t>Servicii de expertiză tehnică aferentă recepției la finalizarea execuției lucrărilor de construcție a Centrului de Vizitare din Pasul Prislop - Parcul Național Munții Rodnei</t>
  </si>
  <si>
    <t>la HCJMM nr.227/31.10.2017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</si>
</sst>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b/>
      <sz val="12"/>
      <name val="Arial"/>
      <family val="2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b/>
      <sz val="12"/>
      <name val="Symbol"/>
      <family val="1"/>
      <charset val="2"/>
    </font>
    <font>
      <b/>
      <i/>
      <sz val="12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i/>
      <sz val="14"/>
      <name val="Arial"/>
      <family val="2"/>
    </font>
    <font>
      <b/>
      <sz val="10"/>
      <name val="Arial"/>
      <family val="2"/>
    </font>
    <font>
      <sz val="10"/>
      <name val="Arial"/>
      <family val="2"/>
      <charset val="238"/>
    </font>
    <font>
      <sz val="12"/>
      <name val="Arial"/>
      <family val="2"/>
      <charset val="238"/>
    </font>
    <font>
      <sz val="12"/>
      <name val="Arial"/>
      <family val="2"/>
    </font>
    <font>
      <sz val="10"/>
      <color rgb="FFFF0000"/>
      <name val="Arial"/>
      <family val="2"/>
      <charset val="238"/>
    </font>
    <font>
      <sz val="12"/>
      <color rgb="FFFF0000"/>
      <name val="Arial"/>
      <family val="2"/>
    </font>
    <font>
      <sz val="10"/>
      <color theme="0"/>
      <name val="Arial"/>
      <family val="2"/>
      <charset val="238"/>
    </font>
    <font>
      <b/>
      <sz val="12"/>
      <color theme="0"/>
      <name val="Arial"/>
      <family val="2"/>
      <charset val="238"/>
    </font>
    <font>
      <sz val="11"/>
      <name val="Calibri"/>
      <family val="2"/>
      <charset val="238"/>
    </font>
    <font>
      <sz val="10"/>
      <color theme="0"/>
      <name val="Arial"/>
      <family val="2"/>
    </font>
    <font>
      <b/>
      <sz val="12"/>
      <color theme="0"/>
      <name val="Arial"/>
      <family val="2"/>
    </font>
    <font>
      <sz val="9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8" fillId="0" borderId="0" xfId="0" applyFont="1"/>
    <xf numFmtId="0" fontId="2" fillId="0" borderId="0" xfId="0" applyFont="1" applyAlignment="1"/>
    <xf numFmtId="0" fontId="7" fillId="0" borderId="0" xfId="0" applyFont="1"/>
    <xf numFmtId="0" fontId="11" fillId="0" borderId="0" xfId="0" applyFont="1"/>
    <xf numFmtId="0" fontId="6" fillId="2" borderId="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2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9" fillId="2" borderId="1" xfId="0" applyFont="1" applyFill="1" applyBorder="1" applyAlignment="1">
      <alignment vertical="top"/>
    </xf>
    <xf numFmtId="0" fontId="7" fillId="2" borderId="1" xfId="0" applyFont="1" applyFill="1" applyBorder="1" applyAlignment="1">
      <alignment vertical="top"/>
    </xf>
    <xf numFmtId="0" fontId="10" fillId="2" borderId="1" xfId="0" applyFont="1" applyFill="1" applyBorder="1" applyAlignment="1">
      <alignment horizontal="center" vertical="top"/>
    </xf>
    <xf numFmtId="0" fontId="7" fillId="0" borderId="0" xfId="0" applyFont="1" applyAlignment="1">
      <alignment vertical="top"/>
    </xf>
    <xf numFmtId="2" fontId="13" fillId="0" borderId="0" xfId="0" applyNumberFormat="1" applyFont="1" applyFill="1" applyBorder="1" applyAlignment="1">
      <alignment vertical="top"/>
    </xf>
    <xf numFmtId="0" fontId="13" fillId="0" borderId="0" xfId="0" applyFont="1" applyFill="1" applyBorder="1" applyAlignment="1">
      <alignment vertical="top"/>
    </xf>
    <xf numFmtId="0" fontId="14" fillId="0" borderId="0" xfId="0" applyFont="1"/>
    <xf numFmtId="0" fontId="5" fillId="0" borderId="0" xfId="0" applyFont="1" applyFill="1" applyAlignment="1">
      <alignment horizontal="right" vertical="top"/>
    </xf>
    <xf numFmtId="0" fontId="2" fillId="0" borderId="0" xfId="0" applyFont="1" applyFill="1" applyAlignment="1">
      <alignment vertical="top"/>
    </xf>
    <xf numFmtId="0" fontId="15" fillId="0" borderId="0" xfId="0" applyFont="1" applyFill="1" applyBorder="1" applyAlignment="1">
      <alignment vertical="top"/>
    </xf>
    <xf numFmtId="2" fontId="4" fillId="0" borderId="2" xfId="0" quotePrefix="1" applyNumberFormat="1" applyFont="1" applyBorder="1" applyAlignment="1">
      <alignment horizontal="right" vertical="top"/>
    </xf>
    <xf numFmtId="0" fontId="2" fillId="0" borderId="2" xfId="0" applyFont="1" applyBorder="1" applyAlignment="1">
      <alignment vertical="top"/>
    </xf>
    <xf numFmtId="2" fontId="4" fillId="0" borderId="1" xfId="0" quotePrefix="1" applyNumberFormat="1" applyFont="1" applyBorder="1" applyAlignment="1">
      <alignment horizontal="right" vertical="top"/>
    </xf>
    <xf numFmtId="0" fontId="2" fillId="0" borderId="1" xfId="0" applyFont="1" applyBorder="1" applyAlignment="1">
      <alignment vertical="top"/>
    </xf>
    <xf numFmtId="2" fontId="4" fillId="0" borderId="0" xfId="0" applyNumberFormat="1" applyFont="1" applyFill="1" applyBorder="1" applyAlignment="1">
      <alignment horizontal="right" vertical="top"/>
    </xf>
    <xf numFmtId="0" fontId="6" fillId="0" borderId="0" xfId="0" applyFont="1" applyFill="1" applyBorder="1" applyAlignment="1">
      <alignment vertical="top"/>
    </xf>
    <xf numFmtId="2" fontId="6" fillId="0" borderId="0" xfId="0" applyNumberFormat="1" applyFont="1" applyFill="1" applyBorder="1" applyAlignment="1">
      <alignment horizontal="right" vertical="top"/>
    </xf>
    <xf numFmtId="2" fontId="4" fillId="0" borderId="0" xfId="0" quotePrefix="1" applyNumberFormat="1" applyFont="1" applyBorder="1" applyAlignment="1">
      <alignment horizontal="right" vertical="top"/>
    </xf>
    <xf numFmtId="0" fontId="5" fillId="0" borderId="0" xfId="0" applyFont="1" applyAlignment="1">
      <alignment horizontal="right" vertical="top"/>
    </xf>
    <xf numFmtId="2" fontId="11" fillId="0" borderId="0" xfId="0" applyNumberFormat="1" applyFont="1"/>
    <xf numFmtId="0" fontId="16" fillId="0" borderId="0" xfId="0" applyFont="1"/>
    <xf numFmtId="2" fontId="17" fillId="0" borderId="0" xfId="0" applyNumberFormat="1" applyFont="1"/>
    <xf numFmtId="0" fontId="16" fillId="0" borderId="0" xfId="0" applyFont="1" applyAlignment="1">
      <alignment vertical="center"/>
    </xf>
    <xf numFmtId="0" fontId="5" fillId="0" borderId="0" xfId="0" applyFont="1" applyFill="1" applyBorder="1" applyAlignment="1">
      <alignment horizontal="right" vertical="top"/>
    </xf>
    <xf numFmtId="0" fontId="12" fillId="0" borderId="0" xfId="0" applyFont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13" fillId="0" borderId="0" xfId="0" quotePrefix="1" applyFont="1" applyFill="1" applyBorder="1" applyAlignment="1">
      <alignment horizontal="right" vertical="top"/>
    </xf>
    <xf numFmtId="0" fontId="4" fillId="0" borderId="2" xfId="0" quotePrefix="1" applyFont="1" applyBorder="1" applyAlignment="1">
      <alignment horizontal="right" vertical="top"/>
    </xf>
    <xf numFmtId="0" fontId="4" fillId="0" borderId="2" xfId="0" applyFont="1" applyBorder="1" applyAlignment="1">
      <alignment vertical="top"/>
    </xf>
    <xf numFmtId="0" fontId="4" fillId="0" borderId="2" xfId="0" applyFont="1" applyBorder="1" applyAlignment="1">
      <alignment horizontal="right" vertical="top"/>
    </xf>
    <xf numFmtId="0" fontId="4" fillId="0" borderId="0" xfId="0" applyFont="1" applyBorder="1" applyAlignment="1">
      <alignment horizontal="right" vertical="top"/>
    </xf>
    <xf numFmtId="0" fontId="11" fillId="0" borderId="0" xfId="0" applyFont="1" applyBorder="1" applyAlignment="1">
      <alignment vertical="top"/>
    </xf>
    <xf numFmtId="0" fontId="12" fillId="0" borderId="0" xfId="0" quotePrefix="1" applyFont="1" applyBorder="1" applyAlignment="1">
      <alignment vertical="top" wrapText="1"/>
    </xf>
    <xf numFmtId="0" fontId="18" fillId="0" borderId="0" xfId="0" applyFont="1"/>
    <xf numFmtId="0" fontId="2" fillId="0" borderId="0" xfId="0" applyFont="1" applyBorder="1" applyAlignment="1">
      <alignment vertical="top"/>
    </xf>
    <xf numFmtId="0" fontId="19" fillId="0" borderId="0" xfId="0" applyFont="1"/>
    <xf numFmtId="0" fontId="20" fillId="0" borderId="0" xfId="0" applyFont="1"/>
    <xf numFmtId="0" fontId="19" fillId="0" borderId="0" xfId="0" applyFont="1" applyAlignment="1">
      <alignment vertical="top"/>
    </xf>
    <xf numFmtId="0" fontId="4" fillId="0" borderId="1" xfId="0" quotePrefix="1" applyFont="1" applyBorder="1" applyAlignment="1">
      <alignment vertical="top"/>
    </xf>
    <xf numFmtId="0" fontId="12" fillId="0" borderId="0" xfId="0" quotePrefix="1" applyFont="1" applyBorder="1" applyAlignment="1">
      <alignment horizontal="left" vertical="top" wrapText="1"/>
    </xf>
    <xf numFmtId="0" fontId="21" fillId="0" borderId="0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right" vertical="top"/>
    </xf>
    <xf numFmtId="0" fontId="10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/>
    </xf>
    <xf numFmtId="0" fontId="6" fillId="2" borderId="1" xfId="0" applyFont="1" applyFill="1" applyBorder="1" applyAlignment="1">
      <alignment horizontal="center" vertical="top"/>
    </xf>
    <xf numFmtId="0" fontId="4" fillId="0" borderId="0" xfId="0" quotePrefix="1" applyFont="1" applyBorder="1" applyAlignment="1">
      <alignment vertical="top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36"/>
  <sheetViews>
    <sheetView tabSelected="1" topLeftCell="A11" zoomScale="85" zoomScaleNormal="85" workbookViewId="0">
      <selection activeCell="A2" sqref="A2:I30"/>
    </sheetView>
  </sheetViews>
  <sheetFormatPr defaultRowHeight="12.75" x14ac:dyDescent="0.2"/>
  <cols>
    <col min="1" max="1" width="3.5703125" style="6" customWidth="1"/>
    <col min="2" max="2" width="6.85546875" style="6" customWidth="1"/>
    <col min="3" max="3" width="4.5703125" style="6" customWidth="1"/>
    <col min="4" max="4" width="4.7109375" style="6" customWidth="1"/>
    <col min="5" max="5" width="59.7109375" style="6" customWidth="1"/>
    <col min="6" max="6" width="8.5703125" style="6" customWidth="1"/>
    <col min="7" max="7" width="7.5703125" style="6" customWidth="1"/>
    <col min="8" max="8" width="13.140625" style="6" customWidth="1"/>
    <col min="9" max="9" width="9.140625" style="5" customWidth="1"/>
    <col min="10" max="10" width="14" style="3" hidden="1" customWidth="1"/>
    <col min="11" max="11" width="9.140625" style="5"/>
    <col min="12" max="12" width="12.85546875" style="5" customWidth="1"/>
    <col min="13" max="13" width="10.5703125" style="14" bestFit="1" customWidth="1"/>
    <col min="14" max="14" width="9.140625" style="31"/>
    <col min="15" max="15" width="11.28515625" style="31" bestFit="1" customWidth="1"/>
    <col min="16" max="16384" width="9.140625" style="6"/>
  </cols>
  <sheetData>
    <row r="1" spans="1:15" x14ac:dyDescent="0.2">
      <c r="K1" s="46"/>
      <c r="L1" s="46"/>
    </row>
    <row r="2" spans="1:15" s="1" customFormat="1" ht="27.75" customHeight="1" x14ac:dyDescent="0.25">
      <c r="A2" s="9"/>
      <c r="B2" s="9"/>
      <c r="C2" s="9"/>
      <c r="D2" s="9"/>
      <c r="E2" s="9"/>
      <c r="F2" s="52" t="s">
        <v>29</v>
      </c>
      <c r="G2" s="52"/>
      <c r="H2" s="52"/>
      <c r="I2" s="52"/>
      <c r="J2" s="3"/>
      <c r="K2" s="47"/>
      <c r="L2" s="47"/>
      <c r="M2" s="9"/>
      <c r="N2" s="31"/>
      <c r="O2" s="32"/>
    </row>
    <row r="3" spans="1:15" ht="15.75" x14ac:dyDescent="0.25">
      <c r="A3" s="10"/>
      <c r="B3" s="10"/>
      <c r="C3" s="10"/>
      <c r="D3" s="10"/>
      <c r="E3" s="10"/>
      <c r="F3" s="10"/>
      <c r="G3" s="53" t="s">
        <v>33</v>
      </c>
      <c r="H3" s="53"/>
      <c r="I3" s="53"/>
      <c r="K3" s="46"/>
      <c r="L3" s="46"/>
      <c r="O3" s="32"/>
    </row>
    <row r="4" spans="1:15" ht="15.75" x14ac:dyDescent="0.25">
      <c r="A4" s="54" t="s">
        <v>1</v>
      </c>
      <c r="B4" s="54"/>
      <c r="C4" s="54"/>
      <c r="D4" s="54"/>
      <c r="E4" s="54"/>
      <c r="F4" s="54"/>
      <c r="G4" s="54"/>
      <c r="H4" s="54"/>
      <c r="I4" s="54"/>
      <c r="J4" s="2"/>
      <c r="K4" s="46"/>
      <c r="L4" s="46"/>
      <c r="O4" s="32"/>
    </row>
    <row r="5" spans="1:15" ht="15.75" x14ac:dyDescent="0.25">
      <c r="A5" s="54" t="s">
        <v>10</v>
      </c>
      <c r="B5" s="54"/>
      <c r="C5" s="54"/>
      <c r="D5" s="54"/>
      <c r="E5" s="54"/>
      <c r="F5" s="54"/>
      <c r="G5" s="54"/>
      <c r="H5" s="54"/>
      <c r="I5" s="54"/>
      <c r="J5" s="4"/>
      <c r="K5" s="46"/>
      <c r="L5" s="46"/>
      <c r="O5" s="32"/>
    </row>
    <row r="6" spans="1:15" ht="19.5" customHeight="1" x14ac:dyDescent="0.25">
      <c r="A6" s="36"/>
      <c r="B6" s="36"/>
      <c r="C6" s="36"/>
      <c r="D6" s="36"/>
      <c r="E6" s="36"/>
      <c r="F6" s="36"/>
      <c r="G6" s="36"/>
      <c r="H6" s="36"/>
      <c r="I6" s="36" t="s">
        <v>4</v>
      </c>
      <c r="J6" s="4"/>
      <c r="K6" s="46"/>
      <c r="L6" s="46"/>
      <c r="O6" s="32"/>
    </row>
    <row r="7" spans="1:15" s="8" customFormat="1" ht="18.75" x14ac:dyDescent="0.2">
      <c r="A7" s="11" t="s">
        <v>27</v>
      </c>
      <c r="B7" s="12"/>
      <c r="C7" s="12"/>
      <c r="D7" s="12"/>
      <c r="E7" s="12"/>
      <c r="F7" s="13" t="s">
        <v>8</v>
      </c>
      <c r="G7" s="13" t="s">
        <v>9</v>
      </c>
      <c r="H7" s="55" t="s">
        <v>6</v>
      </c>
      <c r="I7" s="55"/>
      <c r="J7" s="7" t="s">
        <v>5</v>
      </c>
      <c r="K7" s="51"/>
      <c r="L7" s="51"/>
      <c r="M7" s="14"/>
      <c r="N7" s="33"/>
      <c r="O7" s="33"/>
    </row>
    <row r="8" spans="1:15" s="17" customFormat="1" ht="22.5" customHeight="1" x14ac:dyDescent="0.2">
      <c r="A8" s="22" t="s">
        <v>25</v>
      </c>
      <c r="B8" s="38"/>
      <c r="C8" s="38"/>
      <c r="D8" s="39"/>
      <c r="E8" s="39"/>
      <c r="F8" s="39"/>
      <c r="G8" s="40"/>
      <c r="H8" s="21">
        <f>H9</f>
        <v>229</v>
      </c>
      <c r="I8" s="22" t="s">
        <v>4</v>
      </c>
      <c r="J8" s="3"/>
      <c r="K8" s="48"/>
      <c r="L8" s="46"/>
      <c r="M8" s="14"/>
      <c r="N8" s="31"/>
      <c r="O8" s="31"/>
    </row>
    <row r="9" spans="1:15" s="17" customFormat="1" ht="22.5" customHeight="1" x14ac:dyDescent="0.2">
      <c r="A9" s="29" t="s">
        <v>2</v>
      </c>
      <c r="B9" s="49" t="s">
        <v>0</v>
      </c>
      <c r="C9" s="49"/>
      <c r="D9" s="49"/>
      <c r="E9" s="49"/>
      <c r="F9" s="49"/>
      <c r="G9" s="41"/>
      <c r="H9" s="23">
        <f>H10</f>
        <v>229</v>
      </c>
      <c r="I9" s="24" t="s">
        <v>4</v>
      </c>
      <c r="J9" s="3"/>
      <c r="K9" s="48"/>
      <c r="L9" s="46"/>
      <c r="M9" s="14"/>
      <c r="N9" s="31"/>
      <c r="O9" s="31"/>
    </row>
    <row r="10" spans="1:15" s="17" customFormat="1" ht="46.5" customHeight="1" x14ac:dyDescent="0.25">
      <c r="A10" s="42"/>
      <c r="B10" s="34"/>
      <c r="C10" s="37" t="s">
        <v>3</v>
      </c>
      <c r="D10" s="50" t="s">
        <v>28</v>
      </c>
      <c r="E10" s="50"/>
      <c r="F10" s="50"/>
      <c r="G10" s="50"/>
      <c r="H10" s="15">
        <v>229</v>
      </c>
      <c r="I10" s="15" t="s">
        <v>4</v>
      </c>
      <c r="J10" s="3"/>
      <c r="K10" s="48" t="s">
        <v>30</v>
      </c>
      <c r="L10" s="46"/>
      <c r="M10" s="44"/>
      <c r="N10" s="31"/>
      <c r="O10" s="31"/>
    </row>
    <row r="11" spans="1:15" s="8" customFormat="1" ht="18.75" x14ac:dyDescent="0.2">
      <c r="A11" s="11" t="s">
        <v>7</v>
      </c>
      <c r="B11" s="12"/>
      <c r="C11" s="12"/>
      <c r="D11" s="12"/>
      <c r="E11" s="12"/>
      <c r="F11" s="13" t="s">
        <v>8</v>
      </c>
      <c r="G11" s="13" t="s">
        <v>9</v>
      </c>
      <c r="H11" s="55" t="s">
        <v>6</v>
      </c>
      <c r="I11" s="55"/>
      <c r="J11" s="7" t="s">
        <v>5</v>
      </c>
      <c r="K11" s="51"/>
      <c r="L11" s="51"/>
      <c r="M11" s="14"/>
      <c r="N11" s="33"/>
      <c r="O11" s="33"/>
    </row>
    <row r="12" spans="1:15" s="17" customFormat="1" ht="23.25" customHeight="1" x14ac:dyDescent="0.2">
      <c r="A12" s="22" t="s">
        <v>24</v>
      </c>
      <c r="B12" s="38"/>
      <c r="C12" s="38"/>
      <c r="D12" s="39"/>
      <c r="E12" s="39"/>
      <c r="F12" s="39"/>
      <c r="G12" s="40"/>
      <c r="H12" s="21">
        <f>H13</f>
        <v>95.96</v>
      </c>
      <c r="I12" s="22" t="s">
        <v>4</v>
      </c>
      <c r="J12" s="3"/>
      <c r="K12" s="48"/>
      <c r="L12" s="46"/>
      <c r="M12" s="14"/>
      <c r="N12" s="31"/>
      <c r="O12" s="31"/>
    </row>
    <row r="13" spans="1:15" s="17" customFormat="1" ht="23.25" customHeight="1" x14ac:dyDescent="0.2">
      <c r="A13" s="29" t="s">
        <v>2</v>
      </c>
      <c r="B13" s="49" t="s">
        <v>11</v>
      </c>
      <c r="C13" s="49"/>
      <c r="D13" s="49"/>
      <c r="E13" s="49"/>
      <c r="F13" s="49"/>
      <c r="G13" s="41"/>
      <c r="H13" s="23">
        <f>H14</f>
        <v>95.96</v>
      </c>
      <c r="I13" s="24" t="s">
        <v>4</v>
      </c>
      <c r="J13" s="3"/>
      <c r="K13" s="48"/>
      <c r="L13" s="46"/>
      <c r="M13" s="14"/>
      <c r="N13" s="31"/>
      <c r="O13" s="31"/>
    </row>
    <row r="14" spans="1:15" s="17" customFormat="1" ht="23.25" customHeight="1" x14ac:dyDescent="0.2">
      <c r="A14" s="10"/>
      <c r="B14" s="18" t="s">
        <v>2</v>
      </c>
      <c r="C14" s="19" t="s">
        <v>13</v>
      </c>
      <c r="D14" s="35"/>
      <c r="E14" s="35"/>
      <c r="F14" s="35"/>
      <c r="G14" s="35"/>
      <c r="H14" s="25">
        <f>SUM(H15:H15)</f>
        <v>95.96</v>
      </c>
      <c r="I14" s="26" t="s">
        <v>4</v>
      </c>
      <c r="J14" s="3"/>
      <c r="K14" s="48"/>
      <c r="L14" s="46"/>
      <c r="M14" s="14"/>
      <c r="N14" s="31"/>
      <c r="O14" s="31"/>
    </row>
    <row r="15" spans="1:15" s="17" customFormat="1" ht="46.5" customHeight="1" x14ac:dyDescent="0.25">
      <c r="A15" s="42"/>
      <c r="B15" s="34"/>
      <c r="C15" s="37" t="s">
        <v>3</v>
      </c>
      <c r="D15" s="50" t="s">
        <v>12</v>
      </c>
      <c r="E15" s="50"/>
      <c r="F15" s="43"/>
      <c r="G15" s="43"/>
      <c r="H15" s="15">
        <v>95.96</v>
      </c>
      <c r="I15" s="15" t="s">
        <v>4</v>
      </c>
      <c r="J15" s="3"/>
      <c r="K15" s="48" t="s">
        <v>30</v>
      </c>
      <c r="L15" s="46"/>
      <c r="M15" s="44"/>
      <c r="N15" s="31"/>
      <c r="O15" s="31"/>
    </row>
    <row r="16" spans="1:15" s="17" customFormat="1" ht="21" customHeight="1" x14ac:dyDescent="0.2">
      <c r="A16" s="22" t="s">
        <v>15</v>
      </c>
      <c r="B16" s="38"/>
      <c r="C16" s="38"/>
      <c r="D16" s="39"/>
      <c r="E16" s="39"/>
      <c r="F16" s="39"/>
      <c r="G16" s="40"/>
      <c r="H16" s="21">
        <f>H17+H23</f>
        <v>92.75</v>
      </c>
      <c r="I16" s="22" t="s">
        <v>4</v>
      </c>
      <c r="J16" s="3"/>
      <c r="K16" s="48"/>
      <c r="L16" s="46"/>
      <c r="M16" s="14"/>
      <c r="N16" s="31"/>
      <c r="O16" s="31"/>
    </row>
    <row r="17" spans="1:15" s="17" customFormat="1" ht="21" customHeight="1" x14ac:dyDescent="0.2">
      <c r="A17" s="29" t="s">
        <v>2</v>
      </c>
      <c r="B17" s="49" t="s">
        <v>16</v>
      </c>
      <c r="C17" s="49"/>
      <c r="D17" s="49"/>
      <c r="E17" s="49"/>
      <c r="F17" s="49"/>
      <c r="G17" s="41"/>
      <c r="H17" s="23">
        <f>H18</f>
        <v>86.75</v>
      </c>
      <c r="I17" s="24" t="s">
        <v>4</v>
      </c>
      <c r="J17" s="3"/>
      <c r="K17" s="48"/>
      <c r="L17" s="46"/>
      <c r="M17" s="14"/>
      <c r="N17" s="31"/>
      <c r="O17" s="31"/>
    </row>
    <row r="18" spans="1:15" s="17" customFormat="1" ht="21" customHeight="1" x14ac:dyDescent="0.2">
      <c r="A18" s="10"/>
      <c r="B18" s="18" t="s">
        <v>2</v>
      </c>
      <c r="C18" s="19" t="s">
        <v>14</v>
      </c>
      <c r="D18" s="35"/>
      <c r="E18" s="35"/>
      <c r="F18" s="35"/>
      <c r="G18" s="35"/>
      <c r="H18" s="25">
        <f>SUM(H19:H22)</f>
        <v>86.75</v>
      </c>
      <c r="I18" s="26" t="s">
        <v>4</v>
      </c>
      <c r="J18" s="3"/>
      <c r="K18" s="48"/>
      <c r="L18" s="46"/>
      <c r="M18" s="14"/>
      <c r="N18" s="31"/>
      <c r="O18" s="31"/>
    </row>
    <row r="19" spans="1:15" s="17" customFormat="1" ht="15.75" x14ac:dyDescent="0.2">
      <c r="A19" s="42"/>
      <c r="B19" s="34"/>
      <c r="C19" s="37" t="s">
        <v>3</v>
      </c>
      <c r="D19" s="50" t="s">
        <v>17</v>
      </c>
      <c r="E19" s="50"/>
      <c r="F19" s="43"/>
      <c r="G19" s="43"/>
      <c r="H19" s="15">
        <v>2</v>
      </c>
      <c r="I19" s="15" t="s">
        <v>4</v>
      </c>
      <c r="J19" s="3"/>
      <c r="K19" s="48" t="s">
        <v>31</v>
      </c>
      <c r="L19" s="46"/>
      <c r="M19" s="14"/>
      <c r="N19" s="31"/>
      <c r="O19" s="31"/>
    </row>
    <row r="20" spans="1:15" s="17" customFormat="1" ht="15.75" x14ac:dyDescent="0.2">
      <c r="A20" s="42"/>
      <c r="B20" s="34"/>
      <c r="C20" s="37" t="s">
        <v>3</v>
      </c>
      <c r="D20" s="50" t="s">
        <v>18</v>
      </c>
      <c r="E20" s="50"/>
      <c r="F20" s="43"/>
      <c r="G20" s="43"/>
      <c r="H20" s="15">
        <v>2.5</v>
      </c>
      <c r="I20" s="15" t="s">
        <v>4</v>
      </c>
      <c r="J20" s="3"/>
      <c r="K20" s="48" t="s">
        <v>31</v>
      </c>
      <c r="L20" s="46"/>
      <c r="M20" s="14"/>
      <c r="N20" s="31"/>
      <c r="O20" s="31"/>
    </row>
    <row r="21" spans="1:15" s="17" customFormat="1" ht="15.75" x14ac:dyDescent="0.2">
      <c r="A21" s="42"/>
      <c r="B21" s="34"/>
      <c r="C21" s="37" t="s">
        <v>3</v>
      </c>
      <c r="D21" s="50" t="s">
        <v>19</v>
      </c>
      <c r="E21" s="50"/>
      <c r="F21" s="43" t="s">
        <v>21</v>
      </c>
      <c r="G21" s="43">
        <v>1</v>
      </c>
      <c r="H21" s="15">
        <v>3.75</v>
      </c>
      <c r="I21" s="15" t="s">
        <v>4</v>
      </c>
      <c r="J21" s="3"/>
      <c r="K21" s="48" t="s">
        <v>31</v>
      </c>
      <c r="L21" s="46"/>
      <c r="M21" s="14"/>
      <c r="N21" s="31"/>
      <c r="O21" s="31"/>
    </row>
    <row r="22" spans="1:15" s="17" customFormat="1" ht="15.75" x14ac:dyDescent="0.2">
      <c r="A22" s="42"/>
      <c r="B22" s="34"/>
      <c r="C22" s="37" t="s">
        <v>3</v>
      </c>
      <c r="D22" s="50" t="s">
        <v>20</v>
      </c>
      <c r="E22" s="50"/>
      <c r="F22" s="43" t="s">
        <v>21</v>
      </c>
      <c r="G22" s="43">
        <v>1</v>
      </c>
      <c r="H22" s="15">
        <v>78.5</v>
      </c>
      <c r="I22" s="15" t="s">
        <v>4</v>
      </c>
      <c r="J22" s="3"/>
      <c r="K22" s="48" t="s">
        <v>31</v>
      </c>
      <c r="L22" s="46"/>
      <c r="M22" s="14"/>
      <c r="N22" s="31"/>
      <c r="O22" s="31"/>
    </row>
    <row r="23" spans="1:15" s="17" customFormat="1" ht="21.75" customHeight="1" x14ac:dyDescent="0.2">
      <c r="A23" s="29" t="s">
        <v>2</v>
      </c>
      <c r="B23" s="56" t="s">
        <v>22</v>
      </c>
      <c r="C23" s="56"/>
      <c r="D23" s="56"/>
      <c r="E23" s="56"/>
      <c r="F23" s="56"/>
      <c r="G23" s="41"/>
      <c r="H23" s="28">
        <f>H24</f>
        <v>6</v>
      </c>
      <c r="I23" s="45" t="s">
        <v>4</v>
      </c>
      <c r="J23" s="3"/>
      <c r="K23" s="48"/>
      <c r="L23" s="46"/>
      <c r="M23" s="14"/>
      <c r="N23" s="31"/>
      <c r="O23" s="31"/>
    </row>
    <row r="24" spans="1:15" s="17" customFormat="1" ht="21.75" customHeight="1" x14ac:dyDescent="0.2">
      <c r="A24" s="10"/>
      <c r="B24" s="18" t="s">
        <v>2</v>
      </c>
      <c r="C24" s="19" t="s">
        <v>14</v>
      </c>
      <c r="D24" s="35"/>
      <c r="E24" s="35"/>
      <c r="F24" s="35"/>
      <c r="G24" s="35"/>
      <c r="H24" s="25">
        <f>SUM(H25)</f>
        <v>6</v>
      </c>
      <c r="I24" s="26" t="s">
        <v>4</v>
      </c>
      <c r="J24" s="3"/>
      <c r="K24" s="48"/>
      <c r="L24" s="46"/>
      <c r="M24" s="14"/>
      <c r="N24" s="31"/>
      <c r="O24" s="31"/>
    </row>
    <row r="25" spans="1:15" s="17" customFormat="1" ht="15.75" x14ac:dyDescent="0.2">
      <c r="A25" s="42"/>
      <c r="B25" s="34"/>
      <c r="C25" s="37" t="s">
        <v>3</v>
      </c>
      <c r="D25" s="50" t="s">
        <v>23</v>
      </c>
      <c r="E25" s="50"/>
      <c r="F25" s="43" t="s">
        <v>21</v>
      </c>
      <c r="G25" s="43">
        <v>1</v>
      </c>
      <c r="H25" s="15">
        <v>6</v>
      </c>
      <c r="I25" s="15" t="s">
        <v>4</v>
      </c>
      <c r="J25" s="3"/>
      <c r="K25" s="48" t="s">
        <v>31</v>
      </c>
      <c r="L25" s="46"/>
      <c r="M25" s="14"/>
      <c r="N25" s="31"/>
      <c r="O25" s="31"/>
    </row>
    <row r="26" spans="1:15" s="17" customFormat="1" ht="22.5" customHeight="1" x14ac:dyDescent="0.2">
      <c r="A26" s="22" t="s">
        <v>25</v>
      </c>
      <c r="B26" s="38"/>
      <c r="C26" s="38"/>
      <c r="D26" s="39"/>
      <c r="E26" s="39"/>
      <c r="F26" s="39"/>
      <c r="G26" s="40"/>
      <c r="H26" s="21">
        <f>H27</f>
        <v>86.83</v>
      </c>
      <c r="I26" s="22" t="s">
        <v>4</v>
      </c>
      <c r="J26" s="3"/>
      <c r="K26" s="48"/>
      <c r="L26" s="46"/>
      <c r="M26" s="14"/>
      <c r="N26" s="31"/>
      <c r="O26" s="31"/>
    </row>
    <row r="27" spans="1:15" s="17" customFormat="1" ht="22.5" customHeight="1" x14ac:dyDescent="0.2">
      <c r="A27" s="29" t="s">
        <v>2</v>
      </c>
      <c r="B27" s="49" t="s">
        <v>0</v>
      </c>
      <c r="C27" s="49"/>
      <c r="D27" s="49"/>
      <c r="E27" s="49"/>
      <c r="F27" s="49"/>
      <c r="G27" s="41"/>
      <c r="H27" s="23">
        <f>H28</f>
        <v>86.83</v>
      </c>
      <c r="I27" s="24" t="s">
        <v>4</v>
      </c>
      <c r="J27" s="3"/>
      <c r="K27" s="48"/>
      <c r="L27" s="46"/>
      <c r="M27" s="14"/>
      <c r="N27" s="31"/>
      <c r="O27" s="31"/>
    </row>
    <row r="28" spans="1:15" s="17" customFormat="1" ht="22.5" customHeight="1" x14ac:dyDescent="0.2">
      <c r="A28" s="10"/>
      <c r="B28" s="18" t="s">
        <v>2</v>
      </c>
      <c r="C28" s="19" t="s">
        <v>13</v>
      </c>
      <c r="D28" s="35"/>
      <c r="E28" s="35"/>
      <c r="F28" s="35"/>
      <c r="G28" s="35"/>
      <c r="H28" s="25">
        <f>SUM(H29:H30)</f>
        <v>86.83</v>
      </c>
      <c r="I28" s="26" t="s">
        <v>4</v>
      </c>
      <c r="J28" s="3"/>
      <c r="K28" s="48"/>
      <c r="L28" s="46"/>
      <c r="M28" s="14"/>
      <c r="N28" s="31"/>
      <c r="O28" s="31"/>
    </row>
    <row r="29" spans="1:15" s="17" customFormat="1" ht="46.5" customHeight="1" x14ac:dyDescent="0.25">
      <c r="A29" s="42"/>
      <c r="B29" s="34"/>
      <c r="C29" s="37" t="s">
        <v>3</v>
      </c>
      <c r="D29" s="50" t="s">
        <v>26</v>
      </c>
      <c r="E29" s="50"/>
      <c r="F29" s="50"/>
      <c r="G29" s="50"/>
      <c r="H29" s="15">
        <v>81.83</v>
      </c>
      <c r="I29" s="15" t="s">
        <v>4</v>
      </c>
      <c r="J29" s="3"/>
      <c r="K29" s="48" t="s">
        <v>30</v>
      </c>
      <c r="L29" s="46"/>
      <c r="M29" s="44"/>
      <c r="N29" s="31"/>
      <c r="O29" s="31"/>
    </row>
    <row r="30" spans="1:15" s="17" customFormat="1" ht="46.5" customHeight="1" x14ac:dyDescent="0.25">
      <c r="A30" s="42"/>
      <c r="B30" s="34"/>
      <c r="C30" s="37" t="s">
        <v>3</v>
      </c>
      <c r="D30" s="50" t="s">
        <v>32</v>
      </c>
      <c r="E30" s="50"/>
      <c r="F30" s="50"/>
      <c r="G30" s="50"/>
      <c r="H30" s="15">
        <v>5</v>
      </c>
      <c r="I30" s="15" t="s">
        <v>4</v>
      </c>
      <c r="J30" s="3"/>
      <c r="K30" s="48" t="s">
        <v>30</v>
      </c>
      <c r="L30" s="46"/>
      <c r="M30" s="44"/>
      <c r="N30" s="31"/>
      <c r="O30" s="31"/>
    </row>
    <row r="31" spans="1:15" ht="15" x14ac:dyDescent="0.2">
      <c r="H31" s="15"/>
      <c r="I31" s="16"/>
    </row>
    <row r="32" spans="1:15" ht="15" x14ac:dyDescent="0.2">
      <c r="H32" s="27"/>
      <c r="I32" s="16"/>
    </row>
    <row r="33" spans="8:9" ht="15" x14ac:dyDescent="0.2">
      <c r="H33" s="15"/>
      <c r="I33" s="16"/>
    </row>
    <row r="34" spans="8:9" ht="15" x14ac:dyDescent="0.2">
      <c r="H34" s="15"/>
      <c r="I34" s="16"/>
    </row>
    <row r="35" spans="8:9" ht="15" x14ac:dyDescent="0.2">
      <c r="H35" s="30"/>
      <c r="I35" s="16"/>
    </row>
    <row r="36" spans="8:9" ht="15" x14ac:dyDescent="0.2">
      <c r="I36" s="20"/>
    </row>
  </sheetData>
  <mergeCells count="22">
    <mergeCell ref="D30:G30"/>
    <mergeCell ref="K11:L11"/>
    <mergeCell ref="B17:F17"/>
    <mergeCell ref="D19:E19"/>
    <mergeCell ref="F2:I2"/>
    <mergeCell ref="G3:I3"/>
    <mergeCell ref="A4:I4"/>
    <mergeCell ref="A5:I5"/>
    <mergeCell ref="H11:I11"/>
    <mergeCell ref="B13:F13"/>
    <mergeCell ref="D15:E15"/>
    <mergeCell ref="H7:I7"/>
    <mergeCell ref="K7:L7"/>
    <mergeCell ref="B9:F9"/>
    <mergeCell ref="D10:G10"/>
    <mergeCell ref="B23:F23"/>
    <mergeCell ref="B27:F27"/>
    <mergeCell ref="D29:G29"/>
    <mergeCell ref="D25:E25"/>
    <mergeCell ref="D20:E20"/>
    <mergeCell ref="D21:E21"/>
    <mergeCell ref="D22:E22"/>
  </mergeCells>
  <phoneticPr fontId="3" type="noConversion"/>
  <pageMargins left="0.59055118110236227" right="0.39370078740157483" top="0.47244094488188981" bottom="0.39370078740157483" header="0.82677165354330717" footer="0.51181102362204722"/>
  <pageSetup paperSize="9" scale="80" orientation="portrait" r:id="rId1"/>
  <headerFooter alignWithMargins="0">
    <oddFooter>&amp;Cpag.&amp;P/&amp;N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 </vt:lpstr>
      <vt:lpstr>'Sheet1 '!Print_Area</vt:lpstr>
      <vt:lpstr>'Sheet1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Grigore</dc:creator>
  <cp:lastModifiedBy>User</cp:lastModifiedBy>
  <cp:lastPrinted>2017-11-01T09:01:51Z</cp:lastPrinted>
  <dcterms:created xsi:type="dcterms:W3CDTF">2007-10-26T05:51:09Z</dcterms:created>
  <dcterms:modified xsi:type="dcterms:W3CDTF">2017-11-01T09:02:27Z</dcterms:modified>
</cp:coreProperties>
</file>