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20730" windowHeight="11760"/>
  </bookViews>
  <sheets>
    <sheet name="Mai sed" sheetId="1" r:id="rId1"/>
  </sheets>
  <calcPr calcId="145621"/>
</workbook>
</file>

<file path=xl/calcChain.xml><?xml version="1.0" encoding="utf-8"?>
<calcChain xmlns="http://schemas.openxmlformats.org/spreadsheetml/2006/main">
  <c r="E75" i="1" l="1"/>
  <c r="E66" i="1"/>
  <c r="B61" i="1"/>
  <c r="B62" i="1" s="1"/>
  <c r="B63" i="1" s="1"/>
  <c r="B64" i="1" s="1"/>
  <c r="E59" i="1"/>
  <c r="B52" i="1"/>
  <c r="B53" i="1" s="1"/>
  <c r="B54" i="1" s="1"/>
  <c r="B55" i="1" s="1"/>
  <c r="B56" i="1" s="1"/>
  <c r="B57" i="1" s="1"/>
  <c r="B58" i="1" s="1"/>
  <c r="E5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E22" i="1"/>
  <c r="E19" i="1"/>
  <c r="E13" i="1"/>
  <c r="E21" i="1" l="1"/>
  <c r="E77" i="1" s="1"/>
</calcChain>
</file>

<file path=xl/sharedStrings.xml><?xml version="1.0" encoding="utf-8"?>
<sst xmlns="http://schemas.openxmlformats.org/spreadsheetml/2006/main" count="51" uniqueCount="47">
  <si>
    <t>CONSILIUL JUDEŢEAN MARAMUREŞ</t>
  </si>
  <si>
    <t xml:space="preserve">Anexa nr.1 la </t>
  </si>
  <si>
    <t>SUME ALOCATE DIN REZERVA BUGETARĂ A CONSILIULUI JUDEŢEAN MARAMUREŞ</t>
  </si>
  <si>
    <t>pe anul 2016</t>
  </si>
  <si>
    <t>mii lei</t>
  </si>
  <si>
    <t xml:space="preserve">Nr </t>
  </si>
  <si>
    <t>INSTITUŢIA BENEFICIARĂ</t>
  </si>
  <si>
    <t>DESTINAŢIA CONTRIBUŢIEI</t>
  </si>
  <si>
    <t>SUMA</t>
  </si>
  <si>
    <t>crt</t>
  </si>
  <si>
    <t>APROBATĂ</t>
  </si>
  <si>
    <t>A</t>
  </si>
  <si>
    <t>B</t>
  </si>
  <si>
    <t>TOTAL CAPITOL BUGETAR 56.02</t>
  </si>
  <si>
    <t>TOTAL CAPITOL BUGETAR 67.02</t>
  </si>
  <si>
    <t>I</t>
  </si>
  <si>
    <t>TOTAL ACTIUNI CULTURALE</t>
  </si>
  <si>
    <t>II</t>
  </si>
  <si>
    <t>TOTAL RELIGIE</t>
  </si>
  <si>
    <t>III</t>
  </si>
  <si>
    <t xml:space="preserve">TOTAL SPORT </t>
  </si>
  <si>
    <t>TOTAL CAPITOL BUGETAR 68.02</t>
  </si>
  <si>
    <t>TOTAL CAPITOL BUGETAR 70.02</t>
  </si>
  <si>
    <t>TOTAL GENERAL</t>
  </si>
  <si>
    <t>TOTAL CAPITOL BUGETAR 54.02</t>
  </si>
  <si>
    <t>D</t>
  </si>
  <si>
    <t>Sprijin financiar pentru tratament medical</t>
  </si>
  <si>
    <t>Sprijin financiar pentru intervenţii chirurgicale şi tratament medical</t>
  </si>
  <si>
    <t>Ciolte Reghina, Baia Mare, Str. I.L.Caragiale, 6/6</t>
  </si>
  <si>
    <t>Sprijin financiar pentru investigaţii şi tratament medical</t>
  </si>
  <si>
    <t>Nagy Alexandru Ştefan, Baia Mare , Str.Luminişului, bl.11C, ap.36</t>
  </si>
  <si>
    <t>Lazăr Teodor , Baia Mare, str. Griviţei, nr.96</t>
  </si>
  <si>
    <t>Tiseliţe Dan, Vişeu de Sus, Str. 22 Decembrie, bl.14, sc. A, ap.1</t>
  </si>
  <si>
    <t>Popan Vasile, Baia Mare, Str. Olteniei, bl.2C, sc D, et.I, ap.45</t>
  </si>
  <si>
    <t>Sprijin financiar pentru organizarea ediției a XII-a a "Sărbătorii portului și cântecului popular"</t>
  </si>
  <si>
    <t>Asociaţia Interculturală de tradiţii</t>
  </si>
  <si>
    <t>Sprijin financiar pentru organizarea festivalului intercultural de tradiţii maramureşene "Drumul Lung"</t>
  </si>
  <si>
    <t>Asociaţia Nord pentru Cooperare şi Integrare</t>
  </si>
  <si>
    <t>Sprijin financiar in vederea implementării programului cultural "Maramureşul in lume - imagine, cultură şi spiritualitate" organizat in Amman</t>
  </si>
  <si>
    <t>Sprijin financiar pentru transport și repatriere tată decedat Brândușan Dorel Ioan în accidentul din Cehia la data de 29.03.2016</t>
  </si>
  <si>
    <t>Sprijin financiar pentru transport și repatriere soț decedat Boitor Ioan Vasile în accidentul din Cehia la data de 29.03.2016</t>
  </si>
  <si>
    <r>
      <t>Brândușan Raisa-Alexandra, Baia Mare, str.Decebal, bloc 8A, ap.30</t>
    </r>
    <r>
      <rPr>
        <sz val="11"/>
        <color theme="0"/>
        <rFont val="Arial"/>
        <family val="2"/>
        <charset val="238"/>
      </rPr>
      <t xml:space="preserve"> CNP295090224504</t>
    </r>
  </si>
  <si>
    <r>
      <t xml:space="preserve">Boitor Monica Viridiana, CI seria MM, nr.756174 </t>
    </r>
    <r>
      <rPr>
        <sz val="11"/>
        <color theme="0"/>
        <rFont val="Arial"/>
        <family val="2"/>
        <charset val="238"/>
      </rPr>
      <t xml:space="preserve">CNP2740215301561, </t>
    </r>
  </si>
  <si>
    <t>Comuna Cupșeni</t>
  </si>
  <si>
    <t>Hotărârea  nr. 90 / 18 mai 2016</t>
  </si>
  <si>
    <t>SECRETAR AL JUDEȚULUI</t>
  </si>
  <si>
    <t>Ioan Dragoș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</si>
</sst>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&quot;$&quot;#,##0_);\(&quot;$&quot;#,##0\)"/>
  </numFmts>
  <fonts count="20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"/>
      <family val="2"/>
    </font>
    <font>
      <b/>
      <i/>
      <sz val="11"/>
      <name val="Arial"/>
      <family val="2"/>
    </font>
    <font>
      <sz val="11"/>
      <name val="Arial"/>
      <family val="2"/>
      <charset val="238"/>
    </font>
    <font>
      <sz val="12"/>
      <name val="Arial"/>
      <family val="2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indexed="10"/>
      <name val="Arial"/>
      <family val="2"/>
    </font>
    <font>
      <sz val="12"/>
      <color indexed="62"/>
      <name val="Arial"/>
      <family val="2"/>
    </font>
    <font>
      <sz val="11"/>
      <color theme="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3" fillId="0" borderId="0"/>
    <xf numFmtId="0" fontId="3" fillId="0" borderId="0"/>
    <xf numFmtId="0" fontId="12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7" fillId="0" borderId="0"/>
    <xf numFmtId="0" fontId="2" fillId="0" borderId="0"/>
    <xf numFmtId="0" fontId="1" fillId="0" borderId="0"/>
  </cellStyleXfs>
  <cellXfs count="105">
    <xf numFmtId="0" fontId="0" fillId="0" borderId="0" xfId="0"/>
    <xf numFmtId="0" fontId="4" fillId="0" borderId="0" xfId="1" applyFont="1"/>
    <xf numFmtId="0" fontId="5" fillId="0" borderId="0" xfId="1" applyFont="1" applyAlignment="1">
      <alignment horizontal="left" wrapText="1"/>
    </xf>
    <xf numFmtId="0" fontId="5" fillId="0" borderId="0" xfId="1" applyFont="1"/>
    <xf numFmtId="0" fontId="6" fillId="0" borderId="0" xfId="1" applyFont="1" applyAlignment="1">
      <alignment horizontal="center"/>
    </xf>
    <xf numFmtId="0" fontId="4" fillId="0" borderId="0" xfId="1" applyFont="1" applyAlignment="1">
      <alignment horizontal="left" wrapText="1"/>
    </xf>
    <xf numFmtId="0" fontId="6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3" fontId="7" fillId="0" borderId="0" xfId="1" applyNumberFormat="1" applyFont="1" applyFill="1" applyAlignment="1">
      <alignment horizontal="right"/>
    </xf>
    <xf numFmtId="0" fontId="4" fillId="0" borderId="1" xfId="1" applyFont="1" applyBorder="1" applyAlignment="1">
      <alignment horizontal="center"/>
    </xf>
    <xf numFmtId="0" fontId="4" fillId="2" borderId="1" xfId="2" applyFont="1" applyFill="1" applyBorder="1" applyAlignment="1">
      <alignment horizontal="center" wrapText="1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0" borderId="5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3" xfId="1" applyFont="1" applyBorder="1" applyAlignment="1">
      <alignment horizontal="center" wrapText="1"/>
    </xf>
    <xf numFmtId="0" fontId="5" fillId="0" borderId="2" xfId="1" applyFont="1" applyBorder="1" applyAlignment="1">
      <alignment horizontal="center"/>
    </xf>
    <xf numFmtId="4" fontId="4" fillId="0" borderId="2" xfId="1" applyNumberFormat="1" applyFont="1" applyBorder="1" applyAlignment="1">
      <alignment horizontal="right"/>
    </xf>
    <xf numFmtId="0" fontId="5" fillId="0" borderId="8" xfId="1" applyFont="1" applyFill="1" applyBorder="1" applyAlignment="1">
      <alignment horizontal="center"/>
    </xf>
    <xf numFmtId="0" fontId="5" fillId="0" borderId="9" xfId="1" applyFont="1" applyBorder="1" applyAlignment="1">
      <alignment horizontal="left" vertical="center" wrapText="1"/>
    </xf>
    <xf numFmtId="4" fontId="5" fillId="0" borderId="10" xfId="1" applyNumberFormat="1" applyFont="1" applyFill="1" applyBorder="1" applyAlignment="1">
      <alignment horizontal="right"/>
    </xf>
    <xf numFmtId="0" fontId="5" fillId="0" borderId="11" xfId="1" applyFont="1" applyFill="1" applyBorder="1" applyAlignment="1">
      <alignment horizontal="center"/>
    </xf>
    <xf numFmtId="0" fontId="5" fillId="0" borderId="9" xfId="1" applyFont="1" applyFill="1" applyBorder="1" applyAlignment="1">
      <alignment horizontal="left" vertical="center" wrapText="1"/>
    </xf>
    <xf numFmtId="4" fontId="5" fillId="0" borderId="12" xfId="1" applyNumberFormat="1" applyFont="1" applyFill="1" applyBorder="1" applyAlignment="1">
      <alignment horizontal="right"/>
    </xf>
    <xf numFmtId="0" fontId="5" fillId="0" borderId="12" xfId="1" applyFont="1" applyFill="1" applyBorder="1" applyAlignment="1">
      <alignment horizontal="left" vertical="center" wrapText="1"/>
    </xf>
    <xf numFmtId="0" fontId="5" fillId="0" borderId="9" xfId="1" applyFont="1" applyBorder="1" applyAlignment="1">
      <alignment horizontal="center"/>
    </xf>
    <xf numFmtId="4" fontId="5" fillId="0" borderId="13" xfId="1" applyNumberFormat="1" applyFont="1" applyBorder="1" applyAlignment="1">
      <alignment horizontal="right"/>
    </xf>
    <xf numFmtId="0" fontId="4" fillId="0" borderId="14" xfId="1" applyFont="1" applyBorder="1" applyAlignment="1">
      <alignment horizontal="center"/>
    </xf>
    <xf numFmtId="4" fontId="4" fillId="0" borderId="7" xfId="1" applyNumberFormat="1" applyFont="1" applyBorder="1" applyAlignment="1">
      <alignment horizontal="right"/>
    </xf>
    <xf numFmtId="0" fontId="5" fillId="0" borderId="3" xfId="1" applyFont="1" applyBorder="1" applyAlignment="1">
      <alignment horizontal="center"/>
    </xf>
    <xf numFmtId="0" fontId="5" fillId="0" borderId="15" xfId="1" applyFont="1" applyBorder="1" applyAlignment="1">
      <alignment horizontal="left" vertical="center" wrapText="1"/>
    </xf>
    <xf numFmtId="4" fontId="5" fillId="0" borderId="15" xfId="1" applyNumberFormat="1" applyFont="1" applyBorder="1" applyAlignment="1">
      <alignment horizontal="right"/>
    </xf>
    <xf numFmtId="0" fontId="8" fillId="0" borderId="1" xfId="1" applyFont="1" applyBorder="1" applyAlignment="1">
      <alignment horizontal="center"/>
    </xf>
    <xf numFmtId="4" fontId="8" fillId="0" borderId="2" xfId="1" applyNumberFormat="1" applyFont="1" applyBorder="1" applyAlignment="1">
      <alignment horizontal="right"/>
    </xf>
    <xf numFmtId="0" fontId="9" fillId="0" borderId="14" xfId="1" applyFont="1" applyBorder="1" applyAlignment="1">
      <alignment horizontal="center"/>
    </xf>
    <xf numFmtId="4" fontId="9" fillId="0" borderId="7" xfId="1" applyNumberFormat="1" applyFont="1" applyBorder="1"/>
    <xf numFmtId="0" fontId="11" fillId="0" borderId="9" xfId="1" applyFont="1" applyBorder="1" applyAlignment="1">
      <alignment horizontal="center" vertical="center"/>
    </xf>
    <xf numFmtId="0" fontId="10" fillId="0" borderId="16" xfId="1" applyFont="1" applyBorder="1" applyAlignment="1">
      <alignment horizontal="left" vertical="center" wrapText="1"/>
    </xf>
    <xf numFmtId="2" fontId="13" fillId="0" borderId="17" xfId="3" applyNumberFormat="1" applyFont="1" applyBorder="1" applyAlignment="1">
      <alignment horizontal="right"/>
    </xf>
    <xf numFmtId="2" fontId="13" fillId="0" borderId="9" xfId="3" applyNumberFormat="1" applyFont="1" applyBorder="1" applyAlignment="1">
      <alignment horizontal="right"/>
    </xf>
    <xf numFmtId="4" fontId="10" fillId="0" borderId="13" xfId="1" quotePrefix="1" applyNumberFormat="1" applyFont="1" applyBorder="1"/>
    <xf numFmtId="4" fontId="14" fillId="0" borderId="13" xfId="1" quotePrefix="1" applyNumberFormat="1" applyFont="1" applyBorder="1"/>
    <xf numFmtId="4" fontId="15" fillId="0" borderId="13" xfId="1" quotePrefix="1" applyNumberFormat="1" applyFont="1" applyBorder="1"/>
    <xf numFmtId="4" fontId="11" fillId="0" borderId="13" xfId="1" quotePrefix="1" applyNumberFormat="1" applyFont="1" applyBorder="1"/>
    <xf numFmtId="4" fontId="11" fillId="0" borderId="13" xfId="1" applyNumberFormat="1" applyFont="1" applyBorder="1"/>
    <xf numFmtId="0" fontId="5" fillId="0" borderId="16" xfId="1" applyFont="1" applyBorder="1" applyAlignment="1">
      <alignment horizontal="left" vertical="center" wrapText="1"/>
    </xf>
    <xf numFmtId="4" fontId="5" fillId="0" borderId="13" xfId="1" applyNumberFormat="1" applyFont="1" applyBorder="1"/>
    <xf numFmtId="0" fontId="6" fillId="0" borderId="1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/>
    </xf>
    <xf numFmtId="0" fontId="10" fillId="0" borderId="13" xfId="1" applyFont="1" applyBorder="1" applyAlignment="1">
      <alignment wrapText="1"/>
    </xf>
    <xf numFmtId="4" fontId="5" fillId="0" borderId="10" xfId="1" applyNumberFormat="1" applyFont="1" applyBorder="1"/>
    <xf numFmtId="0" fontId="5" fillId="0" borderId="9" xfId="1" applyFont="1" applyBorder="1" applyAlignment="1">
      <alignment horizontal="left" wrapText="1"/>
    </xf>
    <xf numFmtId="0" fontId="10" fillId="0" borderId="12" xfId="1" applyFont="1" applyBorder="1" applyAlignment="1">
      <alignment wrapText="1"/>
    </xf>
    <xf numFmtId="0" fontId="5" fillId="0" borderId="19" xfId="1" applyFont="1" applyBorder="1" applyAlignment="1">
      <alignment horizontal="left" wrapText="1"/>
    </xf>
    <xf numFmtId="0" fontId="10" fillId="0" borderId="20" xfId="1" applyFont="1" applyBorder="1"/>
    <xf numFmtId="4" fontId="5" fillId="0" borderId="20" xfId="1" applyNumberFormat="1" applyFont="1" applyBorder="1"/>
    <xf numFmtId="0" fontId="6" fillId="0" borderId="1" xfId="1" applyFont="1" applyBorder="1" applyAlignment="1">
      <alignment horizontal="center"/>
    </xf>
    <xf numFmtId="4" fontId="9" fillId="0" borderId="2" xfId="1" applyNumberFormat="1" applyFont="1" applyBorder="1"/>
    <xf numFmtId="0" fontId="5" fillId="0" borderId="8" xfId="1" applyFont="1" applyBorder="1" applyAlignment="1">
      <alignment horizontal="center"/>
    </xf>
    <xf numFmtId="4" fontId="5" fillId="0" borderId="13" xfId="1" applyNumberFormat="1" applyFont="1" applyBorder="1" applyAlignment="1">
      <alignment wrapText="1"/>
    </xf>
    <xf numFmtId="0" fontId="5" fillId="0" borderId="18" xfId="1" applyFont="1" applyBorder="1" applyAlignment="1">
      <alignment horizontal="center"/>
    </xf>
    <xf numFmtId="4" fontId="5" fillId="0" borderId="21" xfId="1" applyNumberFormat="1" applyFont="1" applyBorder="1"/>
    <xf numFmtId="4" fontId="8" fillId="0" borderId="7" xfId="1" applyNumberFormat="1" applyFont="1" applyBorder="1" applyAlignment="1">
      <alignment horizontal="right"/>
    </xf>
    <xf numFmtId="0" fontId="10" fillId="0" borderId="8" xfId="1" applyFont="1" applyBorder="1" applyAlignment="1">
      <alignment horizontal="center"/>
    </xf>
    <xf numFmtId="0" fontId="5" fillId="0" borderId="8" xfId="1" applyFont="1" applyBorder="1" applyAlignment="1">
      <alignment horizontal="left" vertical="center" wrapText="1"/>
    </xf>
    <xf numFmtId="0" fontId="10" fillId="0" borderId="12" xfId="4" applyFont="1" applyBorder="1" applyAlignment="1">
      <alignment wrapText="1"/>
    </xf>
    <xf numFmtId="0" fontId="10" fillId="0" borderId="9" xfId="1" applyFont="1" applyBorder="1" applyAlignment="1">
      <alignment horizontal="center"/>
    </xf>
    <xf numFmtId="0" fontId="10" fillId="0" borderId="13" xfId="4" applyFont="1" applyBorder="1" applyAlignment="1">
      <alignment wrapText="1"/>
    </xf>
    <xf numFmtId="4" fontId="5" fillId="0" borderId="9" xfId="1" applyNumberFormat="1" applyFont="1" applyBorder="1"/>
    <xf numFmtId="0" fontId="8" fillId="0" borderId="14" xfId="1" applyFont="1" applyBorder="1" applyAlignment="1">
      <alignment horizontal="center"/>
    </xf>
    <xf numFmtId="0" fontId="5" fillId="0" borderId="4" xfId="1" applyFont="1" applyBorder="1" applyAlignment="1">
      <alignment horizontal="left" wrapText="1"/>
    </xf>
    <xf numFmtId="0" fontId="5" fillId="0" borderId="5" xfId="1" applyFont="1" applyBorder="1" applyAlignment="1">
      <alignment wrapText="1"/>
    </xf>
    <xf numFmtId="4" fontId="5" fillId="0" borderId="3" xfId="1" applyNumberFormat="1" applyFont="1" applyBorder="1"/>
    <xf numFmtId="4" fontId="7" fillId="0" borderId="24" xfId="1" quotePrefix="1" applyNumberFormat="1" applyFont="1" applyBorder="1"/>
    <xf numFmtId="0" fontId="10" fillId="0" borderId="9" xfId="4" applyFont="1" applyBorder="1" applyAlignment="1">
      <alignment wrapText="1"/>
    </xf>
    <xf numFmtId="4" fontId="10" fillId="0" borderId="10" xfId="1" applyNumberFormat="1" applyFont="1" applyBorder="1"/>
    <xf numFmtId="0" fontId="11" fillId="0" borderId="18" xfId="1" applyFont="1" applyBorder="1" applyAlignment="1">
      <alignment horizontal="center" vertical="center"/>
    </xf>
    <xf numFmtId="0" fontId="5" fillId="0" borderId="18" xfId="1" applyFont="1" applyBorder="1" applyAlignment="1">
      <alignment horizontal="left" vertical="center" wrapText="1"/>
    </xf>
    <xf numFmtId="0" fontId="10" fillId="0" borderId="21" xfId="4" applyFont="1" applyBorder="1" applyAlignment="1">
      <alignment wrapText="1"/>
    </xf>
    <xf numFmtId="0" fontId="10" fillId="0" borderId="10" xfId="4" applyFont="1" applyBorder="1" applyAlignment="1">
      <alignment wrapText="1"/>
    </xf>
    <xf numFmtId="0" fontId="10" fillId="0" borderId="18" xfId="1" applyFont="1" applyBorder="1" applyAlignment="1">
      <alignment horizontal="center"/>
    </xf>
    <xf numFmtId="0" fontId="5" fillId="0" borderId="21" xfId="1" applyFont="1" applyBorder="1" applyAlignment="1">
      <alignment wrapText="1"/>
    </xf>
    <xf numFmtId="4" fontId="5" fillId="0" borderId="18" xfId="1" applyNumberFormat="1" applyFont="1" applyBorder="1"/>
    <xf numFmtId="0" fontId="10" fillId="0" borderId="19" xfId="1" applyFont="1" applyBorder="1" applyAlignment="1">
      <alignment horizontal="center"/>
    </xf>
    <xf numFmtId="0" fontId="5" fillId="0" borderId="19" xfId="1" applyFont="1" applyBorder="1" applyAlignment="1">
      <alignment horizontal="left" vertical="center" wrapText="1"/>
    </xf>
    <xf numFmtId="4" fontId="5" fillId="0" borderId="19" xfId="1" applyNumberFormat="1" applyFont="1" applyBorder="1"/>
    <xf numFmtId="0" fontId="5" fillId="0" borderId="25" xfId="1" applyFont="1" applyFill="1" applyBorder="1" applyAlignment="1">
      <alignment horizontal="left" wrapText="1"/>
    </xf>
    <xf numFmtId="4" fontId="10" fillId="0" borderId="13" xfId="1" applyNumberFormat="1" applyFont="1" applyBorder="1"/>
    <xf numFmtId="2" fontId="13" fillId="0" borderId="13" xfId="3" applyNumberFormat="1" applyFont="1" applyBorder="1" applyAlignment="1">
      <alignment horizontal="right"/>
    </xf>
    <xf numFmtId="0" fontId="5" fillId="0" borderId="8" xfId="1" applyFont="1" applyFill="1" applyBorder="1" applyAlignment="1">
      <alignment wrapText="1"/>
    </xf>
    <xf numFmtId="0" fontId="10" fillId="0" borderId="11" xfId="4" applyFont="1" applyBorder="1" applyAlignment="1">
      <alignment wrapText="1"/>
    </xf>
    <xf numFmtId="0" fontId="5" fillId="0" borderId="18" xfId="1" applyFont="1" applyFill="1" applyBorder="1" applyAlignment="1">
      <alignment wrapText="1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9" fillId="0" borderId="6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8" fillId="0" borderId="6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</cellXfs>
  <cellStyles count="29">
    <cellStyle name="Comma 2" xfId="5"/>
    <cellStyle name="Comma 2 2" xfId="6"/>
    <cellStyle name="Comma 2 3" xfId="7"/>
    <cellStyle name="Comma 2 4" xfId="8"/>
    <cellStyle name="Comma 6" xfId="9"/>
    <cellStyle name="Comma 6 2" xfId="10"/>
    <cellStyle name="Comma 7" xfId="11"/>
    <cellStyle name="Comma 8" xfId="12"/>
    <cellStyle name="Comma 8 2" xfId="13"/>
    <cellStyle name="Comma 9" xfId="14"/>
    <cellStyle name="Normal" xfId="0" builtinId="0"/>
    <cellStyle name="Normal 2" xfId="15"/>
    <cellStyle name="Normal 2 2" xfId="4"/>
    <cellStyle name="Normal 2 3" xfId="16"/>
    <cellStyle name="Normal 2 3 2" xfId="17"/>
    <cellStyle name="Normal 2 4" xfId="18"/>
    <cellStyle name="Normal 2 5" xfId="19"/>
    <cellStyle name="Normal 2 6" xfId="20"/>
    <cellStyle name="Normal 2 7" xfId="21"/>
    <cellStyle name="Normal 3" xfId="1"/>
    <cellStyle name="Normal 3 2" xfId="22"/>
    <cellStyle name="Normal 3 3" xfId="23"/>
    <cellStyle name="Normal 3 4" xfId="24"/>
    <cellStyle name="Normal 4" xfId="28"/>
    <cellStyle name="Normal 4 2" xfId="25"/>
    <cellStyle name="Normal 6" xfId="26"/>
    <cellStyle name="Normal 7" xfId="3"/>
    <cellStyle name="Normal 8" xfId="27"/>
    <cellStyle name="Normal_REZERVA BUG_200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1"/>
  <sheetViews>
    <sheetView tabSelected="1" topLeftCell="A6" workbookViewId="0">
      <selection activeCell="A2" sqref="A2:E82"/>
    </sheetView>
  </sheetViews>
  <sheetFormatPr defaultRowHeight="12.75" x14ac:dyDescent="0.2"/>
  <cols>
    <col min="1" max="1" width="6.140625" customWidth="1"/>
    <col min="2" max="2" width="5.85546875" customWidth="1"/>
    <col min="3" max="3" width="46.7109375" customWidth="1"/>
    <col min="4" max="4" width="62.85546875" customWidth="1"/>
    <col min="5" max="5" width="24.85546875" customWidth="1"/>
    <col min="6" max="6" width="30.85546875" bestFit="1" customWidth="1"/>
    <col min="257" max="257" width="6.140625" customWidth="1"/>
    <col min="258" max="258" width="5.85546875" customWidth="1"/>
    <col min="259" max="259" width="43.85546875" customWidth="1"/>
    <col min="260" max="260" width="62.85546875" customWidth="1"/>
    <col min="261" max="261" width="24.85546875" customWidth="1"/>
    <col min="262" max="262" width="30.85546875" bestFit="1" customWidth="1"/>
    <col min="513" max="513" width="6.140625" customWidth="1"/>
    <col min="514" max="514" width="5.85546875" customWidth="1"/>
    <col min="515" max="515" width="43.85546875" customWidth="1"/>
    <col min="516" max="516" width="62.85546875" customWidth="1"/>
    <col min="517" max="517" width="24.85546875" customWidth="1"/>
    <col min="518" max="518" width="30.85546875" bestFit="1" customWidth="1"/>
    <col min="769" max="769" width="6.140625" customWidth="1"/>
    <col min="770" max="770" width="5.85546875" customWidth="1"/>
    <col min="771" max="771" width="43.85546875" customWidth="1"/>
    <col min="772" max="772" width="62.85546875" customWidth="1"/>
    <col min="773" max="773" width="24.85546875" customWidth="1"/>
    <col min="774" max="774" width="30.85546875" bestFit="1" customWidth="1"/>
    <col min="1025" max="1025" width="6.140625" customWidth="1"/>
    <col min="1026" max="1026" width="5.85546875" customWidth="1"/>
    <col min="1027" max="1027" width="43.85546875" customWidth="1"/>
    <col min="1028" max="1028" width="62.85546875" customWidth="1"/>
    <col min="1029" max="1029" width="24.85546875" customWidth="1"/>
    <col min="1030" max="1030" width="30.85546875" bestFit="1" customWidth="1"/>
    <col min="1281" max="1281" width="6.140625" customWidth="1"/>
    <col min="1282" max="1282" width="5.85546875" customWidth="1"/>
    <col min="1283" max="1283" width="43.85546875" customWidth="1"/>
    <col min="1284" max="1284" width="62.85546875" customWidth="1"/>
    <col min="1285" max="1285" width="24.85546875" customWidth="1"/>
    <col min="1286" max="1286" width="30.85546875" bestFit="1" customWidth="1"/>
    <col min="1537" max="1537" width="6.140625" customWidth="1"/>
    <col min="1538" max="1538" width="5.85546875" customWidth="1"/>
    <col min="1539" max="1539" width="43.85546875" customWidth="1"/>
    <col min="1540" max="1540" width="62.85546875" customWidth="1"/>
    <col min="1541" max="1541" width="24.85546875" customWidth="1"/>
    <col min="1542" max="1542" width="30.85546875" bestFit="1" customWidth="1"/>
    <col min="1793" max="1793" width="6.140625" customWidth="1"/>
    <col min="1794" max="1794" width="5.85546875" customWidth="1"/>
    <col min="1795" max="1795" width="43.85546875" customWidth="1"/>
    <col min="1796" max="1796" width="62.85546875" customWidth="1"/>
    <col min="1797" max="1797" width="24.85546875" customWidth="1"/>
    <col min="1798" max="1798" width="30.85546875" bestFit="1" customWidth="1"/>
    <col min="2049" max="2049" width="6.140625" customWidth="1"/>
    <col min="2050" max="2050" width="5.85546875" customWidth="1"/>
    <col min="2051" max="2051" width="43.85546875" customWidth="1"/>
    <col min="2052" max="2052" width="62.85546875" customWidth="1"/>
    <col min="2053" max="2053" width="24.85546875" customWidth="1"/>
    <col min="2054" max="2054" width="30.85546875" bestFit="1" customWidth="1"/>
    <col min="2305" max="2305" width="6.140625" customWidth="1"/>
    <col min="2306" max="2306" width="5.85546875" customWidth="1"/>
    <col min="2307" max="2307" width="43.85546875" customWidth="1"/>
    <col min="2308" max="2308" width="62.85546875" customWidth="1"/>
    <col min="2309" max="2309" width="24.85546875" customWidth="1"/>
    <col min="2310" max="2310" width="30.85546875" bestFit="1" customWidth="1"/>
    <col min="2561" max="2561" width="6.140625" customWidth="1"/>
    <col min="2562" max="2562" width="5.85546875" customWidth="1"/>
    <col min="2563" max="2563" width="43.85546875" customWidth="1"/>
    <col min="2564" max="2564" width="62.85546875" customWidth="1"/>
    <col min="2565" max="2565" width="24.85546875" customWidth="1"/>
    <col min="2566" max="2566" width="30.85546875" bestFit="1" customWidth="1"/>
    <col min="2817" max="2817" width="6.140625" customWidth="1"/>
    <col min="2818" max="2818" width="5.85546875" customWidth="1"/>
    <col min="2819" max="2819" width="43.85546875" customWidth="1"/>
    <col min="2820" max="2820" width="62.85546875" customWidth="1"/>
    <col min="2821" max="2821" width="24.85546875" customWidth="1"/>
    <col min="2822" max="2822" width="30.85546875" bestFit="1" customWidth="1"/>
    <col min="3073" max="3073" width="6.140625" customWidth="1"/>
    <col min="3074" max="3074" width="5.85546875" customWidth="1"/>
    <col min="3075" max="3075" width="43.85546875" customWidth="1"/>
    <col min="3076" max="3076" width="62.85546875" customWidth="1"/>
    <col min="3077" max="3077" width="24.85546875" customWidth="1"/>
    <col min="3078" max="3078" width="30.85546875" bestFit="1" customWidth="1"/>
    <col min="3329" max="3329" width="6.140625" customWidth="1"/>
    <col min="3330" max="3330" width="5.85546875" customWidth="1"/>
    <col min="3331" max="3331" width="43.85546875" customWidth="1"/>
    <col min="3332" max="3332" width="62.85546875" customWidth="1"/>
    <col min="3333" max="3333" width="24.85546875" customWidth="1"/>
    <col min="3334" max="3334" width="30.85546875" bestFit="1" customWidth="1"/>
    <col min="3585" max="3585" width="6.140625" customWidth="1"/>
    <col min="3586" max="3586" width="5.85546875" customWidth="1"/>
    <col min="3587" max="3587" width="43.85546875" customWidth="1"/>
    <col min="3588" max="3588" width="62.85546875" customWidth="1"/>
    <col min="3589" max="3589" width="24.85546875" customWidth="1"/>
    <col min="3590" max="3590" width="30.85546875" bestFit="1" customWidth="1"/>
    <col min="3841" max="3841" width="6.140625" customWidth="1"/>
    <col min="3842" max="3842" width="5.85546875" customWidth="1"/>
    <col min="3843" max="3843" width="43.85546875" customWidth="1"/>
    <col min="3844" max="3844" width="62.85546875" customWidth="1"/>
    <col min="3845" max="3845" width="24.85546875" customWidth="1"/>
    <col min="3846" max="3846" width="30.85546875" bestFit="1" customWidth="1"/>
    <col min="4097" max="4097" width="6.140625" customWidth="1"/>
    <col min="4098" max="4098" width="5.85546875" customWidth="1"/>
    <col min="4099" max="4099" width="43.85546875" customWidth="1"/>
    <col min="4100" max="4100" width="62.85546875" customWidth="1"/>
    <col min="4101" max="4101" width="24.85546875" customWidth="1"/>
    <col min="4102" max="4102" width="30.85546875" bestFit="1" customWidth="1"/>
    <col min="4353" max="4353" width="6.140625" customWidth="1"/>
    <col min="4354" max="4354" width="5.85546875" customWidth="1"/>
    <col min="4355" max="4355" width="43.85546875" customWidth="1"/>
    <col min="4356" max="4356" width="62.85546875" customWidth="1"/>
    <col min="4357" max="4357" width="24.85546875" customWidth="1"/>
    <col min="4358" max="4358" width="30.85546875" bestFit="1" customWidth="1"/>
    <col min="4609" max="4609" width="6.140625" customWidth="1"/>
    <col min="4610" max="4610" width="5.85546875" customWidth="1"/>
    <col min="4611" max="4611" width="43.85546875" customWidth="1"/>
    <col min="4612" max="4612" width="62.85546875" customWidth="1"/>
    <col min="4613" max="4613" width="24.85546875" customWidth="1"/>
    <col min="4614" max="4614" width="30.85546875" bestFit="1" customWidth="1"/>
    <col min="4865" max="4865" width="6.140625" customWidth="1"/>
    <col min="4866" max="4866" width="5.85546875" customWidth="1"/>
    <col min="4867" max="4867" width="43.85546875" customWidth="1"/>
    <col min="4868" max="4868" width="62.85546875" customWidth="1"/>
    <col min="4869" max="4869" width="24.85546875" customWidth="1"/>
    <col min="4870" max="4870" width="30.85546875" bestFit="1" customWidth="1"/>
    <col min="5121" max="5121" width="6.140625" customWidth="1"/>
    <col min="5122" max="5122" width="5.85546875" customWidth="1"/>
    <col min="5123" max="5123" width="43.85546875" customWidth="1"/>
    <col min="5124" max="5124" width="62.85546875" customWidth="1"/>
    <col min="5125" max="5125" width="24.85546875" customWidth="1"/>
    <col min="5126" max="5126" width="30.85546875" bestFit="1" customWidth="1"/>
    <col min="5377" max="5377" width="6.140625" customWidth="1"/>
    <col min="5378" max="5378" width="5.85546875" customWidth="1"/>
    <col min="5379" max="5379" width="43.85546875" customWidth="1"/>
    <col min="5380" max="5380" width="62.85546875" customWidth="1"/>
    <col min="5381" max="5381" width="24.85546875" customWidth="1"/>
    <col min="5382" max="5382" width="30.85546875" bestFit="1" customWidth="1"/>
    <col min="5633" max="5633" width="6.140625" customWidth="1"/>
    <col min="5634" max="5634" width="5.85546875" customWidth="1"/>
    <col min="5635" max="5635" width="43.85546875" customWidth="1"/>
    <col min="5636" max="5636" width="62.85546875" customWidth="1"/>
    <col min="5637" max="5637" width="24.85546875" customWidth="1"/>
    <col min="5638" max="5638" width="30.85546875" bestFit="1" customWidth="1"/>
    <col min="5889" max="5889" width="6.140625" customWidth="1"/>
    <col min="5890" max="5890" width="5.85546875" customWidth="1"/>
    <col min="5891" max="5891" width="43.85546875" customWidth="1"/>
    <col min="5892" max="5892" width="62.85546875" customWidth="1"/>
    <col min="5893" max="5893" width="24.85546875" customWidth="1"/>
    <col min="5894" max="5894" width="30.85546875" bestFit="1" customWidth="1"/>
    <col min="6145" max="6145" width="6.140625" customWidth="1"/>
    <col min="6146" max="6146" width="5.85546875" customWidth="1"/>
    <col min="6147" max="6147" width="43.85546875" customWidth="1"/>
    <col min="6148" max="6148" width="62.85546875" customWidth="1"/>
    <col min="6149" max="6149" width="24.85546875" customWidth="1"/>
    <col min="6150" max="6150" width="30.85546875" bestFit="1" customWidth="1"/>
    <col min="6401" max="6401" width="6.140625" customWidth="1"/>
    <col min="6402" max="6402" width="5.85546875" customWidth="1"/>
    <col min="6403" max="6403" width="43.85546875" customWidth="1"/>
    <col min="6404" max="6404" width="62.85546875" customWidth="1"/>
    <col min="6405" max="6405" width="24.85546875" customWidth="1"/>
    <col min="6406" max="6406" width="30.85546875" bestFit="1" customWidth="1"/>
    <col min="6657" max="6657" width="6.140625" customWidth="1"/>
    <col min="6658" max="6658" width="5.85546875" customWidth="1"/>
    <col min="6659" max="6659" width="43.85546875" customWidth="1"/>
    <col min="6660" max="6660" width="62.85546875" customWidth="1"/>
    <col min="6661" max="6661" width="24.85546875" customWidth="1"/>
    <col min="6662" max="6662" width="30.85546875" bestFit="1" customWidth="1"/>
    <col min="6913" max="6913" width="6.140625" customWidth="1"/>
    <col min="6914" max="6914" width="5.85546875" customWidth="1"/>
    <col min="6915" max="6915" width="43.85546875" customWidth="1"/>
    <col min="6916" max="6916" width="62.85546875" customWidth="1"/>
    <col min="6917" max="6917" width="24.85546875" customWidth="1"/>
    <col min="6918" max="6918" width="30.85546875" bestFit="1" customWidth="1"/>
    <col min="7169" max="7169" width="6.140625" customWidth="1"/>
    <col min="7170" max="7170" width="5.85546875" customWidth="1"/>
    <col min="7171" max="7171" width="43.85546875" customWidth="1"/>
    <col min="7172" max="7172" width="62.85546875" customWidth="1"/>
    <col min="7173" max="7173" width="24.85546875" customWidth="1"/>
    <col min="7174" max="7174" width="30.85546875" bestFit="1" customWidth="1"/>
    <col min="7425" max="7425" width="6.140625" customWidth="1"/>
    <col min="7426" max="7426" width="5.85546875" customWidth="1"/>
    <col min="7427" max="7427" width="43.85546875" customWidth="1"/>
    <col min="7428" max="7428" width="62.85546875" customWidth="1"/>
    <col min="7429" max="7429" width="24.85546875" customWidth="1"/>
    <col min="7430" max="7430" width="30.85546875" bestFit="1" customWidth="1"/>
    <col min="7681" max="7681" width="6.140625" customWidth="1"/>
    <col min="7682" max="7682" width="5.85546875" customWidth="1"/>
    <col min="7683" max="7683" width="43.85546875" customWidth="1"/>
    <col min="7684" max="7684" width="62.85546875" customWidth="1"/>
    <col min="7685" max="7685" width="24.85546875" customWidth="1"/>
    <col min="7686" max="7686" width="30.85546875" bestFit="1" customWidth="1"/>
    <col min="7937" max="7937" width="6.140625" customWidth="1"/>
    <col min="7938" max="7938" width="5.85546875" customWidth="1"/>
    <col min="7939" max="7939" width="43.85546875" customWidth="1"/>
    <col min="7940" max="7940" width="62.85546875" customWidth="1"/>
    <col min="7941" max="7941" width="24.85546875" customWidth="1"/>
    <col min="7942" max="7942" width="30.85546875" bestFit="1" customWidth="1"/>
    <col min="8193" max="8193" width="6.140625" customWidth="1"/>
    <col min="8194" max="8194" width="5.85546875" customWidth="1"/>
    <col min="8195" max="8195" width="43.85546875" customWidth="1"/>
    <col min="8196" max="8196" width="62.85546875" customWidth="1"/>
    <col min="8197" max="8197" width="24.85546875" customWidth="1"/>
    <col min="8198" max="8198" width="30.85546875" bestFit="1" customWidth="1"/>
    <col min="8449" max="8449" width="6.140625" customWidth="1"/>
    <col min="8450" max="8450" width="5.85546875" customWidth="1"/>
    <col min="8451" max="8451" width="43.85546875" customWidth="1"/>
    <col min="8452" max="8452" width="62.85546875" customWidth="1"/>
    <col min="8453" max="8453" width="24.85546875" customWidth="1"/>
    <col min="8454" max="8454" width="30.85546875" bestFit="1" customWidth="1"/>
    <col min="8705" max="8705" width="6.140625" customWidth="1"/>
    <col min="8706" max="8706" width="5.85546875" customWidth="1"/>
    <col min="8707" max="8707" width="43.85546875" customWidth="1"/>
    <col min="8708" max="8708" width="62.85546875" customWidth="1"/>
    <col min="8709" max="8709" width="24.85546875" customWidth="1"/>
    <col min="8710" max="8710" width="30.85546875" bestFit="1" customWidth="1"/>
    <col min="8961" max="8961" width="6.140625" customWidth="1"/>
    <col min="8962" max="8962" width="5.85546875" customWidth="1"/>
    <col min="8963" max="8963" width="43.85546875" customWidth="1"/>
    <col min="8964" max="8964" width="62.85546875" customWidth="1"/>
    <col min="8965" max="8965" width="24.85546875" customWidth="1"/>
    <col min="8966" max="8966" width="30.85546875" bestFit="1" customWidth="1"/>
    <col min="9217" max="9217" width="6.140625" customWidth="1"/>
    <col min="9218" max="9218" width="5.85546875" customWidth="1"/>
    <col min="9219" max="9219" width="43.85546875" customWidth="1"/>
    <col min="9220" max="9220" width="62.85546875" customWidth="1"/>
    <col min="9221" max="9221" width="24.85546875" customWidth="1"/>
    <col min="9222" max="9222" width="30.85546875" bestFit="1" customWidth="1"/>
    <col min="9473" max="9473" width="6.140625" customWidth="1"/>
    <col min="9474" max="9474" width="5.85546875" customWidth="1"/>
    <col min="9475" max="9475" width="43.85546875" customWidth="1"/>
    <col min="9476" max="9476" width="62.85546875" customWidth="1"/>
    <col min="9477" max="9477" width="24.85546875" customWidth="1"/>
    <col min="9478" max="9478" width="30.85546875" bestFit="1" customWidth="1"/>
    <col min="9729" max="9729" width="6.140625" customWidth="1"/>
    <col min="9730" max="9730" width="5.85546875" customWidth="1"/>
    <col min="9731" max="9731" width="43.85546875" customWidth="1"/>
    <col min="9732" max="9732" width="62.85546875" customWidth="1"/>
    <col min="9733" max="9733" width="24.85546875" customWidth="1"/>
    <col min="9734" max="9734" width="30.85546875" bestFit="1" customWidth="1"/>
    <col min="9985" max="9985" width="6.140625" customWidth="1"/>
    <col min="9986" max="9986" width="5.85546875" customWidth="1"/>
    <col min="9987" max="9987" width="43.85546875" customWidth="1"/>
    <col min="9988" max="9988" width="62.85546875" customWidth="1"/>
    <col min="9989" max="9989" width="24.85546875" customWidth="1"/>
    <col min="9990" max="9990" width="30.85546875" bestFit="1" customWidth="1"/>
    <col min="10241" max="10241" width="6.140625" customWidth="1"/>
    <col min="10242" max="10242" width="5.85546875" customWidth="1"/>
    <col min="10243" max="10243" width="43.85546875" customWidth="1"/>
    <col min="10244" max="10244" width="62.85546875" customWidth="1"/>
    <col min="10245" max="10245" width="24.85546875" customWidth="1"/>
    <col min="10246" max="10246" width="30.85546875" bestFit="1" customWidth="1"/>
    <col min="10497" max="10497" width="6.140625" customWidth="1"/>
    <col min="10498" max="10498" width="5.85546875" customWidth="1"/>
    <col min="10499" max="10499" width="43.85546875" customWidth="1"/>
    <col min="10500" max="10500" width="62.85546875" customWidth="1"/>
    <col min="10501" max="10501" width="24.85546875" customWidth="1"/>
    <col min="10502" max="10502" width="30.85546875" bestFit="1" customWidth="1"/>
    <col min="10753" max="10753" width="6.140625" customWidth="1"/>
    <col min="10754" max="10754" width="5.85546875" customWidth="1"/>
    <col min="10755" max="10755" width="43.85546875" customWidth="1"/>
    <col min="10756" max="10756" width="62.85546875" customWidth="1"/>
    <col min="10757" max="10757" width="24.85546875" customWidth="1"/>
    <col min="10758" max="10758" width="30.85546875" bestFit="1" customWidth="1"/>
    <col min="11009" max="11009" width="6.140625" customWidth="1"/>
    <col min="11010" max="11010" width="5.85546875" customWidth="1"/>
    <col min="11011" max="11011" width="43.85546875" customWidth="1"/>
    <col min="11012" max="11012" width="62.85546875" customWidth="1"/>
    <col min="11013" max="11013" width="24.85546875" customWidth="1"/>
    <col min="11014" max="11014" width="30.85546875" bestFit="1" customWidth="1"/>
    <col min="11265" max="11265" width="6.140625" customWidth="1"/>
    <col min="11266" max="11266" width="5.85546875" customWidth="1"/>
    <col min="11267" max="11267" width="43.85546875" customWidth="1"/>
    <col min="11268" max="11268" width="62.85546875" customWidth="1"/>
    <col min="11269" max="11269" width="24.85546875" customWidth="1"/>
    <col min="11270" max="11270" width="30.85546875" bestFit="1" customWidth="1"/>
    <col min="11521" max="11521" width="6.140625" customWidth="1"/>
    <col min="11522" max="11522" width="5.85546875" customWidth="1"/>
    <col min="11523" max="11523" width="43.85546875" customWidth="1"/>
    <col min="11524" max="11524" width="62.85546875" customWidth="1"/>
    <col min="11525" max="11525" width="24.85546875" customWidth="1"/>
    <col min="11526" max="11526" width="30.85546875" bestFit="1" customWidth="1"/>
    <col min="11777" max="11777" width="6.140625" customWidth="1"/>
    <col min="11778" max="11778" width="5.85546875" customWidth="1"/>
    <col min="11779" max="11779" width="43.85546875" customWidth="1"/>
    <col min="11780" max="11780" width="62.85546875" customWidth="1"/>
    <col min="11781" max="11781" width="24.85546875" customWidth="1"/>
    <col min="11782" max="11782" width="30.85546875" bestFit="1" customWidth="1"/>
    <col min="12033" max="12033" width="6.140625" customWidth="1"/>
    <col min="12034" max="12034" width="5.85546875" customWidth="1"/>
    <col min="12035" max="12035" width="43.85546875" customWidth="1"/>
    <col min="12036" max="12036" width="62.85546875" customWidth="1"/>
    <col min="12037" max="12037" width="24.85546875" customWidth="1"/>
    <col min="12038" max="12038" width="30.85546875" bestFit="1" customWidth="1"/>
    <col min="12289" max="12289" width="6.140625" customWidth="1"/>
    <col min="12290" max="12290" width="5.85546875" customWidth="1"/>
    <col min="12291" max="12291" width="43.85546875" customWidth="1"/>
    <col min="12292" max="12292" width="62.85546875" customWidth="1"/>
    <col min="12293" max="12293" width="24.85546875" customWidth="1"/>
    <col min="12294" max="12294" width="30.85546875" bestFit="1" customWidth="1"/>
    <col min="12545" max="12545" width="6.140625" customWidth="1"/>
    <col min="12546" max="12546" width="5.85546875" customWidth="1"/>
    <col min="12547" max="12547" width="43.85546875" customWidth="1"/>
    <col min="12548" max="12548" width="62.85546875" customWidth="1"/>
    <col min="12549" max="12549" width="24.85546875" customWidth="1"/>
    <col min="12550" max="12550" width="30.85546875" bestFit="1" customWidth="1"/>
    <col min="12801" max="12801" width="6.140625" customWidth="1"/>
    <col min="12802" max="12802" width="5.85546875" customWidth="1"/>
    <col min="12803" max="12803" width="43.85546875" customWidth="1"/>
    <col min="12804" max="12804" width="62.85546875" customWidth="1"/>
    <col min="12805" max="12805" width="24.85546875" customWidth="1"/>
    <col min="12806" max="12806" width="30.85546875" bestFit="1" customWidth="1"/>
    <col min="13057" max="13057" width="6.140625" customWidth="1"/>
    <col min="13058" max="13058" width="5.85546875" customWidth="1"/>
    <col min="13059" max="13059" width="43.85546875" customWidth="1"/>
    <col min="13060" max="13060" width="62.85546875" customWidth="1"/>
    <col min="13061" max="13061" width="24.85546875" customWidth="1"/>
    <col min="13062" max="13062" width="30.85546875" bestFit="1" customWidth="1"/>
    <col min="13313" max="13313" width="6.140625" customWidth="1"/>
    <col min="13314" max="13314" width="5.85546875" customWidth="1"/>
    <col min="13315" max="13315" width="43.85546875" customWidth="1"/>
    <col min="13316" max="13316" width="62.85546875" customWidth="1"/>
    <col min="13317" max="13317" width="24.85546875" customWidth="1"/>
    <col min="13318" max="13318" width="30.85546875" bestFit="1" customWidth="1"/>
    <col min="13569" max="13569" width="6.140625" customWidth="1"/>
    <col min="13570" max="13570" width="5.85546875" customWidth="1"/>
    <col min="13571" max="13571" width="43.85546875" customWidth="1"/>
    <col min="13572" max="13572" width="62.85546875" customWidth="1"/>
    <col min="13573" max="13573" width="24.85546875" customWidth="1"/>
    <col min="13574" max="13574" width="30.85546875" bestFit="1" customWidth="1"/>
    <col min="13825" max="13825" width="6.140625" customWidth="1"/>
    <col min="13826" max="13826" width="5.85546875" customWidth="1"/>
    <col min="13827" max="13827" width="43.85546875" customWidth="1"/>
    <col min="13828" max="13828" width="62.85546875" customWidth="1"/>
    <col min="13829" max="13829" width="24.85546875" customWidth="1"/>
    <col min="13830" max="13830" width="30.85546875" bestFit="1" customWidth="1"/>
    <col min="14081" max="14081" width="6.140625" customWidth="1"/>
    <col min="14082" max="14082" width="5.85546875" customWidth="1"/>
    <col min="14083" max="14083" width="43.85546875" customWidth="1"/>
    <col min="14084" max="14084" width="62.85546875" customWidth="1"/>
    <col min="14085" max="14085" width="24.85546875" customWidth="1"/>
    <col min="14086" max="14086" width="30.85546875" bestFit="1" customWidth="1"/>
    <col min="14337" max="14337" width="6.140625" customWidth="1"/>
    <col min="14338" max="14338" width="5.85546875" customWidth="1"/>
    <col min="14339" max="14339" width="43.85546875" customWidth="1"/>
    <col min="14340" max="14340" width="62.85546875" customWidth="1"/>
    <col min="14341" max="14341" width="24.85546875" customWidth="1"/>
    <col min="14342" max="14342" width="30.85546875" bestFit="1" customWidth="1"/>
    <col min="14593" max="14593" width="6.140625" customWidth="1"/>
    <col min="14594" max="14594" width="5.85546875" customWidth="1"/>
    <col min="14595" max="14595" width="43.85546875" customWidth="1"/>
    <col min="14596" max="14596" width="62.85546875" customWidth="1"/>
    <col min="14597" max="14597" width="24.85546875" customWidth="1"/>
    <col min="14598" max="14598" width="30.85546875" bestFit="1" customWidth="1"/>
    <col min="14849" max="14849" width="6.140625" customWidth="1"/>
    <col min="14850" max="14850" width="5.85546875" customWidth="1"/>
    <col min="14851" max="14851" width="43.85546875" customWidth="1"/>
    <col min="14852" max="14852" width="62.85546875" customWidth="1"/>
    <col min="14853" max="14853" width="24.85546875" customWidth="1"/>
    <col min="14854" max="14854" width="30.85546875" bestFit="1" customWidth="1"/>
    <col min="15105" max="15105" width="6.140625" customWidth="1"/>
    <col min="15106" max="15106" width="5.85546875" customWidth="1"/>
    <col min="15107" max="15107" width="43.85546875" customWidth="1"/>
    <col min="15108" max="15108" width="62.85546875" customWidth="1"/>
    <col min="15109" max="15109" width="24.85546875" customWidth="1"/>
    <col min="15110" max="15110" width="30.85546875" bestFit="1" customWidth="1"/>
    <col min="15361" max="15361" width="6.140625" customWidth="1"/>
    <col min="15362" max="15362" width="5.85546875" customWidth="1"/>
    <col min="15363" max="15363" width="43.85546875" customWidth="1"/>
    <col min="15364" max="15364" width="62.85546875" customWidth="1"/>
    <col min="15365" max="15365" width="24.85546875" customWidth="1"/>
    <col min="15366" max="15366" width="30.85546875" bestFit="1" customWidth="1"/>
    <col min="15617" max="15617" width="6.140625" customWidth="1"/>
    <col min="15618" max="15618" width="5.85546875" customWidth="1"/>
    <col min="15619" max="15619" width="43.85546875" customWidth="1"/>
    <col min="15620" max="15620" width="62.85546875" customWidth="1"/>
    <col min="15621" max="15621" width="24.85546875" customWidth="1"/>
    <col min="15622" max="15622" width="30.85546875" bestFit="1" customWidth="1"/>
    <col min="15873" max="15873" width="6.140625" customWidth="1"/>
    <col min="15874" max="15874" width="5.85546875" customWidth="1"/>
    <col min="15875" max="15875" width="43.85546875" customWidth="1"/>
    <col min="15876" max="15876" width="62.85546875" customWidth="1"/>
    <col min="15877" max="15877" width="24.85546875" customWidth="1"/>
    <col min="15878" max="15878" width="30.85546875" bestFit="1" customWidth="1"/>
    <col min="16129" max="16129" width="6.140625" customWidth="1"/>
    <col min="16130" max="16130" width="5.85546875" customWidth="1"/>
    <col min="16131" max="16131" width="43.85546875" customWidth="1"/>
    <col min="16132" max="16132" width="62.85546875" customWidth="1"/>
    <col min="16133" max="16133" width="24.85546875" customWidth="1"/>
    <col min="16134" max="16134" width="30.85546875" bestFit="1" customWidth="1"/>
  </cols>
  <sheetData>
    <row r="3" spans="2:5" ht="15" x14ac:dyDescent="0.25">
      <c r="B3" s="1" t="s">
        <v>0</v>
      </c>
      <c r="C3" s="2"/>
      <c r="D3" s="3"/>
      <c r="E3" s="4" t="s">
        <v>1</v>
      </c>
    </row>
    <row r="4" spans="2:5" ht="15" x14ac:dyDescent="0.25">
      <c r="B4" s="1"/>
      <c r="C4" s="5"/>
      <c r="D4" s="3"/>
      <c r="E4" s="6" t="s">
        <v>44</v>
      </c>
    </row>
    <row r="5" spans="2:5" ht="14.25" x14ac:dyDescent="0.2">
      <c r="B5" s="3"/>
      <c r="C5" s="2"/>
      <c r="D5" s="3"/>
      <c r="E5" s="3"/>
    </row>
    <row r="6" spans="2:5" ht="14.25" x14ac:dyDescent="0.2">
      <c r="B6" s="3"/>
      <c r="C6" s="2"/>
      <c r="D6" s="3"/>
      <c r="E6" s="3"/>
    </row>
    <row r="7" spans="2:5" ht="15" x14ac:dyDescent="0.25">
      <c r="B7" s="102" t="s">
        <v>2</v>
      </c>
      <c r="C7" s="102"/>
      <c r="D7" s="102"/>
      <c r="E7" s="102"/>
    </row>
    <row r="8" spans="2:5" ht="15" x14ac:dyDescent="0.25">
      <c r="B8" s="102" t="s">
        <v>3</v>
      </c>
      <c r="C8" s="102"/>
      <c r="D8" s="102"/>
      <c r="E8" s="102"/>
    </row>
    <row r="9" spans="2:5" ht="16.5" thickBot="1" x14ac:dyDescent="0.3">
      <c r="B9" s="3"/>
      <c r="C9" s="2"/>
      <c r="D9" s="7"/>
      <c r="E9" s="8" t="s">
        <v>4</v>
      </c>
    </row>
    <row r="10" spans="2:5" ht="15" x14ac:dyDescent="0.25">
      <c r="B10" s="9" t="s">
        <v>5</v>
      </c>
      <c r="C10" s="10" t="s">
        <v>6</v>
      </c>
      <c r="D10" s="11" t="s">
        <v>7</v>
      </c>
      <c r="E10" s="11" t="s">
        <v>8</v>
      </c>
    </row>
    <row r="11" spans="2:5" ht="15.75" thickBot="1" x14ac:dyDescent="0.3">
      <c r="B11" s="12" t="s">
        <v>9</v>
      </c>
      <c r="C11" s="13"/>
      <c r="D11" s="14"/>
      <c r="E11" s="14" t="s">
        <v>10</v>
      </c>
    </row>
    <row r="12" spans="2:5" ht="15" thickBot="1" x14ac:dyDescent="0.25">
      <c r="B12" s="15">
        <v>1</v>
      </c>
      <c r="C12" s="16">
        <v>2</v>
      </c>
      <c r="D12" s="17">
        <v>3</v>
      </c>
      <c r="E12" s="17">
        <v>4</v>
      </c>
    </row>
    <row r="13" spans="2:5" ht="15.75" hidden="1" thickBot="1" x14ac:dyDescent="0.3">
      <c r="B13" s="9" t="s">
        <v>11</v>
      </c>
      <c r="C13" s="103" t="s">
        <v>24</v>
      </c>
      <c r="D13" s="104"/>
      <c r="E13" s="18">
        <f>SUM(E14:E18)</f>
        <v>0</v>
      </c>
    </row>
    <row r="14" spans="2:5" ht="14.25" hidden="1" x14ac:dyDescent="0.2">
      <c r="B14" s="19">
        <v>1</v>
      </c>
      <c r="C14" s="20"/>
      <c r="D14" s="23"/>
      <c r="E14" s="21"/>
    </row>
    <row r="15" spans="2:5" ht="15" hidden="1" thickBot="1" x14ac:dyDescent="0.25">
      <c r="B15" s="22">
        <v>2</v>
      </c>
      <c r="C15" s="20"/>
      <c r="D15" s="75"/>
      <c r="E15" s="47"/>
    </row>
    <row r="16" spans="2:5" ht="14.25" hidden="1" x14ac:dyDescent="0.2">
      <c r="B16" s="22">
        <v>3</v>
      </c>
      <c r="C16" s="20"/>
      <c r="D16" s="23"/>
      <c r="E16" s="24"/>
    </row>
    <row r="17" spans="2:5" ht="14.25" hidden="1" x14ac:dyDescent="0.2">
      <c r="B17" s="22">
        <v>4</v>
      </c>
      <c r="C17" s="20"/>
      <c r="D17" s="23"/>
      <c r="E17" s="24"/>
    </row>
    <row r="18" spans="2:5" ht="15" hidden="1" thickBot="1" x14ac:dyDescent="0.25">
      <c r="B18" s="22">
        <v>5</v>
      </c>
      <c r="C18" s="20"/>
      <c r="D18" s="25"/>
      <c r="E18" s="27"/>
    </row>
    <row r="19" spans="2:5" ht="15.75" hidden="1" thickBot="1" x14ac:dyDescent="0.3">
      <c r="B19" s="28" t="s">
        <v>12</v>
      </c>
      <c r="C19" s="103" t="s">
        <v>13</v>
      </c>
      <c r="D19" s="104"/>
      <c r="E19" s="29">
        <f>SUM(E20)</f>
        <v>0</v>
      </c>
    </row>
    <row r="20" spans="2:5" ht="15" hidden="1" thickBot="1" x14ac:dyDescent="0.25">
      <c r="B20" s="30">
        <v>1</v>
      </c>
      <c r="C20" s="20"/>
      <c r="D20" s="31"/>
      <c r="E20" s="32"/>
    </row>
    <row r="21" spans="2:5" ht="16.5" thickBot="1" x14ac:dyDescent="0.3">
      <c r="B21" s="33" t="s">
        <v>11</v>
      </c>
      <c r="C21" s="100" t="s">
        <v>14</v>
      </c>
      <c r="D21" s="101"/>
      <c r="E21" s="34">
        <f>E22+E50+E59</f>
        <v>130</v>
      </c>
    </row>
    <row r="22" spans="2:5" ht="15" thickBot="1" x14ac:dyDescent="0.25">
      <c r="B22" s="35" t="s">
        <v>15</v>
      </c>
      <c r="C22" s="98" t="s">
        <v>16</v>
      </c>
      <c r="D22" s="99"/>
      <c r="E22" s="36">
        <f>SUM(E23:E49)</f>
        <v>130</v>
      </c>
    </row>
    <row r="23" spans="2:5" ht="28.5" x14ac:dyDescent="0.2">
      <c r="B23" s="49">
        <v>1</v>
      </c>
      <c r="C23" s="87" t="s">
        <v>43</v>
      </c>
      <c r="D23" s="90" t="s">
        <v>34</v>
      </c>
      <c r="E23" s="76">
        <v>10</v>
      </c>
    </row>
    <row r="24" spans="2:5" ht="28.5" x14ac:dyDescent="0.2">
      <c r="B24" s="37">
        <f>B23+1</f>
        <v>2</v>
      </c>
      <c r="C24" s="38" t="s">
        <v>35</v>
      </c>
      <c r="D24" s="91" t="s">
        <v>36</v>
      </c>
      <c r="E24" s="88">
        <v>50</v>
      </c>
    </row>
    <row r="25" spans="2:5" ht="43.5" thickBot="1" x14ac:dyDescent="0.25">
      <c r="B25" s="37">
        <f t="shared" ref="B25:B49" si="0">B24+1</f>
        <v>3</v>
      </c>
      <c r="C25" s="46" t="s">
        <v>37</v>
      </c>
      <c r="D25" s="92" t="s">
        <v>38</v>
      </c>
      <c r="E25" s="89">
        <v>70</v>
      </c>
    </row>
    <row r="26" spans="2:5" ht="15" hidden="1" x14ac:dyDescent="0.2">
      <c r="B26" s="37">
        <f t="shared" si="0"/>
        <v>4</v>
      </c>
      <c r="C26" s="20"/>
      <c r="D26" s="66"/>
      <c r="E26" s="39"/>
    </row>
    <row r="27" spans="2:5" ht="15.75" hidden="1" thickBot="1" x14ac:dyDescent="0.25">
      <c r="B27" s="37">
        <f t="shared" si="0"/>
        <v>5</v>
      </c>
      <c r="C27" s="20"/>
      <c r="D27" s="68"/>
      <c r="E27" s="39"/>
    </row>
    <row r="28" spans="2:5" ht="15" hidden="1" x14ac:dyDescent="0.2">
      <c r="B28" s="37">
        <f t="shared" si="0"/>
        <v>6</v>
      </c>
      <c r="C28" s="20"/>
      <c r="D28" s="68"/>
      <c r="E28" s="39"/>
    </row>
    <row r="29" spans="2:5" ht="15" hidden="1" x14ac:dyDescent="0.2">
      <c r="B29" s="37">
        <f t="shared" si="0"/>
        <v>7</v>
      </c>
      <c r="C29" s="20"/>
      <c r="D29" s="68"/>
      <c r="E29" s="39"/>
    </row>
    <row r="30" spans="2:5" ht="15.75" hidden="1" thickBot="1" x14ac:dyDescent="0.25">
      <c r="B30" s="37">
        <f t="shared" si="0"/>
        <v>8</v>
      </c>
      <c r="C30" s="20"/>
      <c r="D30" s="68"/>
      <c r="E30" s="40"/>
    </row>
    <row r="31" spans="2:5" ht="15" hidden="1" x14ac:dyDescent="0.2">
      <c r="B31" s="37">
        <f t="shared" si="0"/>
        <v>9</v>
      </c>
      <c r="C31" s="20"/>
      <c r="D31" s="68"/>
      <c r="E31" s="41"/>
    </row>
    <row r="32" spans="2:5" ht="15" hidden="1" x14ac:dyDescent="0.2">
      <c r="B32" s="37">
        <f t="shared" si="0"/>
        <v>10</v>
      </c>
      <c r="C32" s="20"/>
      <c r="D32" s="68"/>
      <c r="E32" s="41"/>
    </row>
    <row r="33" spans="2:5" ht="15" hidden="1" x14ac:dyDescent="0.2">
      <c r="B33" s="37">
        <f t="shared" si="0"/>
        <v>11</v>
      </c>
      <c r="C33" s="20"/>
      <c r="D33" s="68"/>
      <c r="E33" s="41"/>
    </row>
    <row r="34" spans="2:5" ht="15" hidden="1" x14ac:dyDescent="0.2">
      <c r="B34" s="37">
        <f t="shared" si="0"/>
        <v>12</v>
      </c>
      <c r="C34" s="20"/>
      <c r="D34" s="68"/>
      <c r="E34" s="41"/>
    </row>
    <row r="35" spans="2:5" ht="15" hidden="1" x14ac:dyDescent="0.2">
      <c r="B35" s="37">
        <f t="shared" si="0"/>
        <v>13</v>
      </c>
      <c r="C35" s="20"/>
      <c r="D35" s="68"/>
      <c r="E35" s="42"/>
    </row>
    <row r="36" spans="2:5" ht="15" hidden="1" x14ac:dyDescent="0.2">
      <c r="B36" s="37">
        <f t="shared" si="0"/>
        <v>14</v>
      </c>
      <c r="C36" s="20"/>
      <c r="D36" s="68"/>
      <c r="E36" s="43"/>
    </row>
    <row r="37" spans="2:5" ht="15" hidden="1" x14ac:dyDescent="0.2">
      <c r="B37" s="37">
        <f t="shared" si="0"/>
        <v>15</v>
      </c>
      <c r="C37" s="20"/>
      <c r="D37" s="68"/>
      <c r="E37" s="44"/>
    </row>
    <row r="38" spans="2:5" ht="15" hidden="1" x14ac:dyDescent="0.2">
      <c r="B38" s="37">
        <f t="shared" si="0"/>
        <v>16</v>
      </c>
      <c r="C38" s="20"/>
      <c r="D38" s="68"/>
      <c r="E38" s="44"/>
    </row>
    <row r="39" spans="2:5" ht="15" hidden="1" x14ac:dyDescent="0.2">
      <c r="B39" s="37">
        <f t="shared" si="0"/>
        <v>17</v>
      </c>
      <c r="C39" s="20"/>
      <c r="D39" s="68"/>
      <c r="E39" s="44"/>
    </row>
    <row r="40" spans="2:5" ht="15" hidden="1" x14ac:dyDescent="0.2">
      <c r="B40" s="37">
        <f t="shared" si="0"/>
        <v>18</v>
      </c>
      <c r="C40" s="20"/>
      <c r="D40" s="68"/>
      <c r="E40" s="44"/>
    </row>
    <row r="41" spans="2:5" ht="15" hidden="1" x14ac:dyDescent="0.2">
      <c r="B41" s="37">
        <f t="shared" si="0"/>
        <v>19</v>
      </c>
      <c r="C41" s="20"/>
      <c r="D41" s="68"/>
      <c r="E41" s="44"/>
    </row>
    <row r="42" spans="2:5" ht="15" hidden="1" x14ac:dyDescent="0.2">
      <c r="B42" s="37">
        <f t="shared" si="0"/>
        <v>20</v>
      </c>
      <c r="C42" s="20"/>
      <c r="D42" s="68"/>
      <c r="E42" s="44"/>
    </row>
    <row r="43" spans="2:5" ht="15" hidden="1" x14ac:dyDescent="0.2">
      <c r="B43" s="37">
        <f t="shared" si="0"/>
        <v>21</v>
      </c>
      <c r="C43" s="20"/>
      <c r="D43" s="68"/>
      <c r="E43" s="44"/>
    </row>
    <row r="44" spans="2:5" ht="15" hidden="1" x14ac:dyDescent="0.2">
      <c r="B44" s="37">
        <f t="shared" si="0"/>
        <v>22</v>
      </c>
      <c r="C44" s="20"/>
      <c r="D44" s="68"/>
      <c r="E44" s="45"/>
    </row>
    <row r="45" spans="2:5" ht="15" hidden="1" x14ac:dyDescent="0.2">
      <c r="B45" s="37">
        <f t="shared" si="0"/>
        <v>23</v>
      </c>
      <c r="C45" s="20"/>
      <c r="D45" s="68"/>
      <c r="E45" s="45"/>
    </row>
    <row r="46" spans="2:5" ht="15" hidden="1" x14ac:dyDescent="0.2">
      <c r="B46" s="37">
        <f t="shared" si="0"/>
        <v>24</v>
      </c>
      <c r="C46" s="20"/>
      <c r="D46" s="68"/>
      <c r="E46" s="45"/>
    </row>
    <row r="47" spans="2:5" ht="15" hidden="1" x14ac:dyDescent="0.2">
      <c r="B47" s="37">
        <f t="shared" si="0"/>
        <v>25</v>
      </c>
      <c r="C47" s="20"/>
      <c r="D47" s="68"/>
      <c r="E47" s="45"/>
    </row>
    <row r="48" spans="2:5" ht="15" hidden="1" x14ac:dyDescent="0.2">
      <c r="B48" s="37">
        <f t="shared" si="0"/>
        <v>26</v>
      </c>
      <c r="C48" s="20"/>
      <c r="D48" s="68"/>
      <c r="E48" s="45"/>
    </row>
    <row r="49" spans="2:5" ht="15.75" hidden="1" thickBot="1" x14ac:dyDescent="0.25">
      <c r="B49" s="77">
        <f t="shared" si="0"/>
        <v>27</v>
      </c>
      <c r="C49" s="78"/>
      <c r="D49" s="79"/>
      <c r="E49" s="62"/>
    </row>
    <row r="50" spans="2:5" ht="15" hidden="1" thickBot="1" x14ac:dyDescent="0.25">
      <c r="B50" s="48" t="s">
        <v>17</v>
      </c>
      <c r="C50" s="98" t="s">
        <v>18</v>
      </c>
      <c r="D50" s="99"/>
      <c r="E50" s="36">
        <f>SUM(E51:E58)</f>
        <v>0</v>
      </c>
    </row>
    <row r="51" spans="2:5" ht="14.25" hidden="1" x14ac:dyDescent="0.2">
      <c r="B51" s="49">
        <v>1</v>
      </c>
      <c r="C51" s="20"/>
      <c r="D51" s="50"/>
      <c r="E51" s="51"/>
    </row>
    <row r="52" spans="2:5" ht="14.25" hidden="1" x14ac:dyDescent="0.2">
      <c r="B52" s="26">
        <f>B51+1</f>
        <v>2</v>
      </c>
      <c r="C52" s="52"/>
      <c r="D52" s="50"/>
      <c r="E52" s="47"/>
    </row>
    <row r="53" spans="2:5" ht="14.25" hidden="1" x14ac:dyDescent="0.2">
      <c r="B53" s="26">
        <f t="shared" ref="B53:B58" si="1">B52+1</f>
        <v>3</v>
      </c>
      <c r="C53" s="52"/>
      <c r="D53" s="50"/>
      <c r="E53" s="47"/>
    </row>
    <row r="54" spans="2:5" ht="14.25" hidden="1" x14ac:dyDescent="0.2">
      <c r="B54" s="26">
        <f t="shared" si="1"/>
        <v>4</v>
      </c>
      <c r="C54" s="52"/>
      <c r="D54" s="50"/>
      <c r="E54" s="47"/>
    </row>
    <row r="55" spans="2:5" ht="15" hidden="1" thickBot="1" x14ac:dyDescent="0.25">
      <c r="B55" s="26">
        <f t="shared" si="1"/>
        <v>5</v>
      </c>
      <c r="C55" s="52"/>
      <c r="D55" s="50"/>
      <c r="E55" s="47"/>
    </row>
    <row r="56" spans="2:5" ht="14.25" hidden="1" x14ac:dyDescent="0.2">
      <c r="B56" s="26">
        <f t="shared" si="1"/>
        <v>6</v>
      </c>
      <c r="C56" s="52"/>
      <c r="D56" s="53"/>
      <c r="E56" s="47"/>
    </row>
    <row r="57" spans="2:5" ht="14.25" hidden="1" x14ac:dyDescent="0.2">
      <c r="B57" s="26">
        <f t="shared" si="1"/>
        <v>7</v>
      </c>
      <c r="C57" s="52"/>
      <c r="D57" s="50"/>
      <c r="E57" s="47"/>
    </row>
    <row r="58" spans="2:5" ht="15" hidden="1" thickBot="1" x14ac:dyDescent="0.25">
      <c r="B58" s="26">
        <f t="shared" si="1"/>
        <v>8</v>
      </c>
      <c r="C58" s="54"/>
      <c r="D58" s="55"/>
      <c r="E58" s="56"/>
    </row>
    <row r="59" spans="2:5" ht="15" hidden="1" thickBot="1" x14ac:dyDescent="0.25">
      <c r="B59" s="57" t="s">
        <v>19</v>
      </c>
      <c r="C59" s="98" t="s">
        <v>20</v>
      </c>
      <c r="D59" s="99"/>
      <c r="E59" s="58">
        <f>SUM(E60:E65)</f>
        <v>0</v>
      </c>
    </row>
    <row r="60" spans="2:5" ht="14.25" hidden="1" x14ac:dyDescent="0.2">
      <c r="B60" s="59">
        <v>1</v>
      </c>
      <c r="C60" s="65"/>
      <c r="D60" s="80"/>
      <c r="E60" s="51"/>
    </row>
    <row r="61" spans="2:5" ht="14.25" hidden="1" x14ac:dyDescent="0.2">
      <c r="B61" s="26">
        <f>B60+1</f>
        <v>2</v>
      </c>
      <c r="C61" s="20"/>
      <c r="D61" s="68"/>
      <c r="E61" s="47"/>
    </row>
    <row r="62" spans="2:5" ht="15" hidden="1" thickBot="1" x14ac:dyDescent="0.25">
      <c r="B62" s="26">
        <f>B61+1</f>
        <v>3</v>
      </c>
      <c r="C62" s="20"/>
      <c r="D62" s="68"/>
      <c r="E62" s="60"/>
    </row>
    <row r="63" spans="2:5" ht="14.25" hidden="1" x14ac:dyDescent="0.2">
      <c r="B63" s="26">
        <f>B62+1</f>
        <v>4</v>
      </c>
      <c r="C63" s="20"/>
      <c r="D63" s="68"/>
      <c r="E63" s="47"/>
    </row>
    <row r="64" spans="2:5" ht="14.25" hidden="1" x14ac:dyDescent="0.2">
      <c r="B64" s="26">
        <f>B63+1</f>
        <v>5</v>
      </c>
      <c r="C64" s="20"/>
      <c r="D64" s="68"/>
      <c r="E64" s="47"/>
    </row>
    <row r="65" spans="2:5" ht="15" hidden="1" thickBot="1" x14ac:dyDescent="0.25">
      <c r="B65" s="61"/>
      <c r="C65" s="78"/>
      <c r="D65" s="79"/>
      <c r="E65" s="62"/>
    </row>
    <row r="66" spans="2:5" ht="16.5" thickBot="1" x14ac:dyDescent="0.3">
      <c r="B66" s="33" t="s">
        <v>12</v>
      </c>
      <c r="C66" s="100" t="s">
        <v>21</v>
      </c>
      <c r="D66" s="101"/>
      <c r="E66" s="63">
        <f>SUM(E67:E74)</f>
        <v>28.6</v>
      </c>
    </row>
    <row r="67" spans="2:5" ht="42.75" x14ac:dyDescent="0.2">
      <c r="B67" s="64">
        <v>1</v>
      </c>
      <c r="C67" s="20" t="s">
        <v>41</v>
      </c>
      <c r="D67" s="68" t="s">
        <v>39</v>
      </c>
      <c r="E67" s="51">
        <v>2.8</v>
      </c>
    </row>
    <row r="68" spans="2:5" ht="28.5" x14ac:dyDescent="0.2">
      <c r="B68" s="67">
        <v>2</v>
      </c>
      <c r="C68" s="20" t="s">
        <v>42</v>
      </c>
      <c r="D68" s="68" t="s">
        <v>40</v>
      </c>
      <c r="E68" s="69">
        <v>2.8</v>
      </c>
    </row>
    <row r="69" spans="2:5" ht="28.5" x14ac:dyDescent="0.2">
      <c r="B69" s="67">
        <v>3</v>
      </c>
      <c r="C69" s="20" t="s">
        <v>31</v>
      </c>
      <c r="D69" s="66" t="s">
        <v>27</v>
      </c>
      <c r="E69" s="69">
        <v>10</v>
      </c>
    </row>
    <row r="70" spans="2:5" ht="28.5" x14ac:dyDescent="0.2">
      <c r="B70" s="67">
        <v>4</v>
      </c>
      <c r="C70" s="20" t="s">
        <v>28</v>
      </c>
      <c r="D70" s="66" t="s">
        <v>29</v>
      </c>
      <c r="E70" s="69">
        <v>3</v>
      </c>
    </row>
    <row r="71" spans="2:5" ht="28.5" x14ac:dyDescent="0.2">
      <c r="B71" s="67">
        <v>5</v>
      </c>
      <c r="C71" s="20" t="s">
        <v>30</v>
      </c>
      <c r="D71" s="66" t="s">
        <v>26</v>
      </c>
      <c r="E71" s="69">
        <v>2</v>
      </c>
    </row>
    <row r="72" spans="2:5" ht="28.5" x14ac:dyDescent="0.2">
      <c r="B72" s="67">
        <v>6</v>
      </c>
      <c r="C72" s="20" t="s">
        <v>32</v>
      </c>
      <c r="D72" s="66" t="s">
        <v>26</v>
      </c>
      <c r="E72" s="69">
        <v>3</v>
      </c>
    </row>
    <row r="73" spans="2:5" ht="29.25" thickBot="1" x14ac:dyDescent="0.25">
      <c r="B73" s="84">
        <v>7</v>
      </c>
      <c r="C73" s="85" t="s">
        <v>33</v>
      </c>
      <c r="D73" s="66" t="s">
        <v>26</v>
      </c>
      <c r="E73" s="86">
        <v>5</v>
      </c>
    </row>
    <row r="74" spans="2:5" ht="15" hidden="1" thickBot="1" x14ac:dyDescent="0.25">
      <c r="B74" s="81">
        <v>8</v>
      </c>
      <c r="C74" s="78"/>
      <c r="D74" s="82"/>
      <c r="E74" s="83"/>
    </row>
    <row r="75" spans="2:5" ht="16.5" hidden="1" thickBot="1" x14ac:dyDescent="0.3">
      <c r="B75" s="70" t="s">
        <v>25</v>
      </c>
      <c r="C75" s="100" t="s">
        <v>22</v>
      </c>
      <c r="D75" s="101"/>
      <c r="E75" s="63">
        <f>E76</f>
        <v>0</v>
      </c>
    </row>
    <row r="76" spans="2:5" ht="15" hidden="1" thickBot="1" x14ac:dyDescent="0.25">
      <c r="B76" s="30">
        <v>1</v>
      </c>
      <c r="C76" s="71"/>
      <c r="D76" s="72"/>
      <c r="E76" s="73"/>
    </row>
    <row r="77" spans="2:5" ht="16.5" thickBot="1" x14ac:dyDescent="0.3">
      <c r="B77" s="95" t="s">
        <v>23</v>
      </c>
      <c r="C77" s="96"/>
      <c r="D77" s="97"/>
      <c r="E77" s="74">
        <f>E21+E66+E75+E13</f>
        <v>158.6</v>
      </c>
    </row>
    <row r="80" spans="2:5" x14ac:dyDescent="0.2">
      <c r="D80" s="94" t="s">
        <v>45</v>
      </c>
    </row>
    <row r="81" spans="4:4" x14ac:dyDescent="0.2">
      <c r="D81" s="93" t="s">
        <v>46</v>
      </c>
    </row>
  </sheetData>
  <mergeCells count="11">
    <mergeCell ref="B7:E7"/>
    <mergeCell ref="B8:E8"/>
    <mergeCell ref="C13:D13"/>
    <mergeCell ref="C19:D19"/>
    <mergeCell ref="C21:D21"/>
    <mergeCell ref="B77:D77"/>
    <mergeCell ref="C22:D22"/>
    <mergeCell ref="C50:D50"/>
    <mergeCell ref="C59:D59"/>
    <mergeCell ref="C66:D66"/>
    <mergeCell ref="C75:D75"/>
  </mergeCells>
  <printOptions horizontalCentered="1"/>
  <pageMargins left="0.74803149606299213" right="0.74803149606299213" top="0.59055118110236227" bottom="0.59055118110236227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 sed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Monica Ardelean</cp:lastModifiedBy>
  <cp:lastPrinted>2016-05-19T08:44:16Z</cp:lastPrinted>
  <dcterms:created xsi:type="dcterms:W3CDTF">2016-04-27T10:22:46Z</dcterms:created>
  <dcterms:modified xsi:type="dcterms:W3CDTF">2016-05-19T08:46:55Z</dcterms:modified>
</cp:coreProperties>
</file>