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8 aprilie 2020\"/>
    </mc:Choice>
  </mc:AlternateContent>
  <bookViews>
    <workbookView xWindow="0" yWindow="0" windowWidth="25200" windowHeight="12135" tabRatio="602"/>
  </bookViews>
  <sheets>
    <sheet name="anexa 2  h 82" sheetId="6" r:id="rId1"/>
    <sheet name="anexa 2" sheetId="4" state="hidden" r:id="rId2"/>
    <sheet name="anexa 2 GOL" sheetId="1" state="hidden" r:id="rId3"/>
    <sheet name="Sheet1" sheetId="2" state="hidden" r:id="rId4"/>
    <sheet name="fsdf" sheetId="3" state="hidden" r:id="rId5"/>
  </sheets>
  <externalReferences>
    <externalReference r:id="rId6"/>
  </externalReferences>
  <definedNames>
    <definedName name="_xlnm.Database">#REF!</definedName>
    <definedName name="_xlnm.Print_Area" localSheetId="0">'anexa 2  h 82'!$AB$2:$AY$127</definedName>
    <definedName name="_xlnm.Print_Titles" localSheetId="1">'anexa 2'!$10:$11</definedName>
    <definedName name="_xlnm.Print_Titles" localSheetId="0">'anexa 2  h 82'!$11:$11</definedName>
    <definedName name="_xlnm.Print_Titles" localSheetId="2">'anexa 2 GOL'!$10:$11</definedName>
    <definedName name="_xlnm.Print_Titles" localSheetId="4">fsdf!$10:$11</definedName>
  </definedNames>
  <calcPr calcId="162913" fullCalcOnLoad="1"/>
</workbook>
</file>

<file path=xl/calcChain.xml><?xml version="1.0" encoding="utf-8"?>
<calcChain xmlns="http://schemas.openxmlformats.org/spreadsheetml/2006/main">
  <c r="Q123" i="6" l="1"/>
  <c r="BB54" i="6"/>
  <c r="BB55" i="6"/>
  <c r="BB56" i="6"/>
  <c r="BB57" i="6"/>
  <c r="BB58" i="6"/>
  <c r="BB59" i="6"/>
  <c r="BB60" i="6"/>
  <c r="BB71" i="6"/>
  <c r="BB72" i="6"/>
  <c r="BB73" i="6"/>
  <c r="BB74" i="6"/>
  <c r="BB75" i="6"/>
  <c r="BB76" i="6"/>
  <c r="BB77" i="6"/>
  <c r="BB78" i="6"/>
  <c r="BB80" i="6"/>
  <c r="BB81" i="6"/>
  <c r="BB82" i="6"/>
  <c r="BB83" i="6"/>
  <c r="BB84" i="6"/>
  <c r="BB85" i="6"/>
  <c r="BB86" i="6"/>
  <c r="BB87" i="6"/>
  <c r="BB88" i="6"/>
  <c r="BB89" i="6"/>
  <c r="BB90" i="6"/>
  <c r="BB91" i="6"/>
  <c r="BB92" i="6"/>
  <c r="BB94" i="6"/>
  <c r="BB101" i="6"/>
  <c r="BB102" i="6"/>
  <c r="BB103" i="6"/>
  <c r="BB107" i="6"/>
  <c r="BB108" i="6"/>
  <c r="BB109" i="6"/>
  <c r="BB110" i="6"/>
  <c r="BB111" i="6"/>
  <c r="BB112" i="6"/>
  <c r="BB113" i="6"/>
  <c r="BB114" i="6"/>
  <c r="BB115" i="6"/>
  <c r="BB116" i="6"/>
  <c r="BB117" i="6"/>
  <c r="BB118" i="6"/>
  <c r="BB119" i="6"/>
  <c r="BB120" i="6"/>
  <c r="BB121" i="6"/>
  <c r="BB123" i="6"/>
  <c r="BB126" i="6"/>
  <c r="BB127" i="6"/>
  <c r="BB129" i="6"/>
  <c r="BB130" i="6"/>
  <c r="BB131" i="6"/>
  <c r="BB132" i="6"/>
  <c r="BB133" i="6"/>
  <c r="BB134" i="6"/>
  <c r="BB135" i="6"/>
  <c r="BB136" i="6"/>
  <c r="BB137" i="6"/>
  <c r="BB138" i="6"/>
  <c r="BB139" i="6"/>
  <c r="BB140" i="6"/>
  <c r="BB141" i="6"/>
  <c r="BB142" i="6"/>
  <c r="BB143" i="6"/>
  <c r="BB144" i="6"/>
  <c r="BB145" i="6"/>
  <c r="BB146" i="6"/>
  <c r="BB147" i="6"/>
  <c r="BB148" i="6"/>
  <c r="BB149" i="6"/>
  <c r="BB150" i="6"/>
  <c r="BB151" i="6"/>
  <c r="BB152" i="6"/>
  <c r="BB153" i="6"/>
  <c r="BB154" i="6"/>
  <c r="BB155" i="6"/>
  <c r="BB156" i="6"/>
  <c r="BB157" i="6"/>
  <c r="BB158" i="6"/>
  <c r="BB159" i="6"/>
  <c r="BB160" i="6"/>
  <c r="BB161" i="6"/>
  <c r="BB162" i="6"/>
  <c r="BB163" i="6"/>
  <c r="BB164" i="6"/>
  <c r="BB165" i="6"/>
  <c r="BB166" i="6"/>
  <c r="BB167" i="6"/>
  <c r="BB168" i="6"/>
  <c r="BB169" i="6"/>
  <c r="BB170" i="6"/>
  <c r="BB171" i="6"/>
  <c r="BB172" i="6"/>
  <c r="BB173" i="6"/>
  <c r="BB174" i="6"/>
  <c r="BB175" i="6"/>
  <c r="BB176" i="6"/>
  <c r="BB177" i="6"/>
  <c r="BB178" i="6"/>
  <c r="BB179" i="6"/>
  <c r="BB180" i="6"/>
  <c r="BB181" i="6"/>
  <c r="BB182" i="6"/>
  <c r="BB190" i="6"/>
  <c r="BR190" i="6"/>
  <c r="BB196" i="6"/>
  <c r="BB203" i="6"/>
  <c r="BB15" i="6"/>
  <c r="BB16" i="6"/>
  <c r="BB17" i="6"/>
  <c r="BB18" i="6"/>
  <c r="BB19" i="6"/>
  <c r="BB20" i="6"/>
  <c r="BB21" i="6"/>
  <c r="BB22" i="6"/>
  <c r="BB23" i="6"/>
  <c r="BB24" i="6"/>
  <c r="BB25" i="6"/>
  <c r="BB26" i="6"/>
  <c r="BB27" i="6"/>
  <c r="BB28" i="6"/>
  <c r="BB29" i="6"/>
  <c r="BB30" i="6"/>
  <c r="BB31" i="6"/>
  <c r="BB32" i="6"/>
  <c r="BB33" i="6"/>
  <c r="BB34" i="6"/>
  <c r="BB35" i="6"/>
  <c r="BB36" i="6"/>
  <c r="BB37" i="6"/>
  <c r="BB38" i="6"/>
  <c r="BB39" i="6"/>
  <c r="BB40" i="6"/>
  <c r="BB41" i="6"/>
  <c r="BB42" i="6"/>
  <c r="BR42" i="6"/>
  <c r="BB43" i="6"/>
  <c r="BB44" i="6"/>
  <c r="BB45" i="6"/>
  <c r="BB46" i="6"/>
  <c r="BB47" i="6"/>
  <c r="BB50" i="6"/>
  <c r="BB51" i="6"/>
  <c r="BB52" i="6"/>
  <c r="BB53" i="6"/>
  <c r="BR53" i="6"/>
  <c r="BK301" i="6"/>
  <c r="BK300" i="6"/>
  <c r="BK299" i="6"/>
  <c r="BK298" i="6"/>
  <c r="BK297" i="6"/>
  <c r="BK296" i="6"/>
  <c r="BK295" i="6"/>
  <c r="BK294" i="6"/>
  <c r="BK293" i="6"/>
  <c r="BK292" i="6"/>
  <c r="BK291" i="6"/>
  <c r="BK290" i="6"/>
  <c r="BK289" i="6"/>
  <c r="BK288" i="6"/>
  <c r="BP287" i="6"/>
  <c r="BO287" i="6"/>
  <c r="BN287" i="6"/>
  <c r="BM287" i="6"/>
  <c r="BL287" i="6"/>
  <c r="BK287" i="6"/>
  <c r="BJ287" i="6"/>
  <c r="BI287" i="6"/>
  <c r="BH287" i="6"/>
  <c r="BG287" i="6"/>
  <c r="BF287" i="6"/>
  <c r="BE287" i="6"/>
  <c r="BD287" i="6"/>
  <c r="BP286" i="6"/>
  <c r="BO286" i="6"/>
  <c r="BN286" i="6"/>
  <c r="BM286" i="6"/>
  <c r="BL286" i="6"/>
  <c r="BK286" i="6"/>
  <c r="BJ286" i="6"/>
  <c r="BI286" i="6"/>
  <c r="BH286" i="6"/>
  <c r="BG286" i="6"/>
  <c r="BF286" i="6"/>
  <c r="BE286" i="6"/>
  <c r="BD286" i="6"/>
  <c r="AZ286" i="6"/>
  <c r="AU286" i="6"/>
  <c r="BB286" i="6"/>
  <c r="P286" i="6"/>
  <c r="BP285" i="6"/>
  <c r="BO285" i="6"/>
  <c r="BN285" i="6"/>
  <c r="BM285" i="6"/>
  <c r="BK285" i="6"/>
  <c r="BJ285" i="6"/>
  <c r="BI285" i="6"/>
  <c r="BH285" i="6"/>
  <c r="BG285" i="6"/>
  <c r="BF285" i="6"/>
  <c r="BE285" i="6"/>
  <c r="BD285" i="6"/>
  <c r="AU285" i="6"/>
  <c r="Q285" i="6"/>
  <c r="P285" i="6"/>
  <c r="BP284" i="6"/>
  <c r="BO284" i="6"/>
  <c r="BN284" i="6"/>
  <c r="BM284" i="6"/>
  <c r="BK284" i="6"/>
  <c r="BJ284" i="6"/>
  <c r="BI284" i="6"/>
  <c r="BH284" i="6"/>
  <c r="BG284" i="6"/>
  <c r="BF284" i="6"/>
  <c r="BE284" i="6"/>
  <c r="BD284" i="6"/>
  <c r="AU284" i="6"/>
  <c r="BB284" i="6"/>
  <c r="P284" i="6"/>
  <c r="BP283" i="6"/>
  <c r="BO283" i="6"/>
  <c r="BN283" i="6"/>
  <c r="BM283" i="6"/>
  <c r="BK283" i="6"/>
  <c r="BJ283" i="6"/>
  <c r="BI283" i="6"/>
  <c r="BH283" i="6"/>
  <c r="BG283" i="6"/>
  <c r="BF283" i="6"/>
  <c r="BE283" i="6"/>
  <c r="BD283" i="6"/>
  <c r="AU283" i="6"/>
  <c r="P283" i="6"/>
  <c r="BP282" i="6"/>
  <c r="BO282" i="6"/>
  <c r="BN282" i="6"/>
  <c r="BM282" i="6"/>
  <c r="BK282" i="6"/>
  <c r="BJ282" i="6"/>
  <c r="BI282" i="6"/>
  <c r="BH282" i="6"/>
  <c r="BG282" i="6"/>
  <c r="BF282" i="6"/>
  <c r="BE282" i="6"/>
  <c r="BD282" i="6"/>
  <c r="BB282" i="6"/>
  <c r="AU282" i="6"/>
  <c r="P282" i="6"/>
  <c r="BP281" i="6"/>
  <c r="BO281" i="6"/>
  <c r="BN281" i="6"/>
  <c r="BM281" i="6"/>
  <c r="BK281" i="6"/>
  <c r="BJ281" i="6"/>
  <c r="BI281" i="6"/>
  <c r="BH281" i="6"/>
  <c r="BG281" i="6"/>
  <c r="BQ281" i="6"/>
  <c r="BF281" i="6"/>
  <c r="BE281" i="6"/>
  <c r="BD281" i="6"/>
  <c r="AZ281" i="6"/>
  <c r="AU281" i="6"/>
  <c r="BL281" i="6"/>
  <c r="BB281" i="6"/>
  <c r="P281" i="6"/>
  <c r="BP280" i="6"/>
  <c r="BO280" i="6"/>
  <c r="BN280" i="6"/>
  <c r="BM280" i="6"/>
  <c r="BK280" i="6"/>
  <c r="BJ280" i="6"/>
  <c r="BI280" i="6"/>
  <c r="BH280" i="6"/>
  <c r="BG280" i="6"/>
  <c r="BF280" i="6"/>
  <c r="BE280" i="6"/>
  <c r="BQ280" i="6"/>
  <c r="BR280" i="6"/>
  <c r="BD280" i="6"/>
  <c r="AU280" i="6"/>
  <c r="Q280" i="6"/>
  <c r="P280" i="6"/>
  <c r="BP279" i="6"/>
  <c r="BO279" i="6"/>
  <c r="BN279" i="6"/>
  <c r="BM279" i="6"/>
  <c r="BK279" i="6"/>
  <c r="BJ279" i="6"/>
  <c r="BI279" i="6"/>
  <c r="BH279" i="6"/>
  <c r="BG279" i="6"/>
  <c r="BF279" i="6"/>
  <c r="BE279" i="6"/>
  <c r="BD279" i="6"/>
  <c r="AU279" i="6"/>
  <c r="BB279" i="6"/>
  <c r="P279" i="6"/>
  <c r="BP278" i="6"/>
  <c r="BO278" i="6"/>
  <c r="BN278" i="6"/>
  <c r="BM278" i="6"/>
  <c r="BK278" i="6"/>
  <c r="BJ278" i="6"/>
  <c r="BI278" i="6"/>
  <c r="BH278" i="6"/>
  <c r="BG278" i="6"/>
  <c r="BF278" i="6"/>
  <c r="BE278" i="6"/>
  <c r="BD278" i="6"/>
  <c r="AU278" i="6"/>
  <c r="BB278" i="6"/>
  <c r="P278" i="6"/>
  <c r="BP277" i="6"/>
  <c r="BO277" i="6"/>
  <c r="BN277" i="6"/>
  <c r="BM277" i="6"/>
  <c r="BK277" i="6"/>
  <c r="BJ277" i="6"/>
  <c r="BI277" i="6"/>
  <c r="BH277" i="6"/>
  <c r="BG277" i="6"/>
  <c r="BF277" i="6"/>
  <c r="BE277" i="6"/>
  <c r="BD277" i="6"/>
  <c r="AU277" i="6"/>
  <c r="BB277" i="6"/>
  <c r="P277" i="6"/>
  <c r="BP276" i="6"/>
  <c r="BO276" i="6"/>
  <c r="BN276" i="6"/>
  <c r="BM276" i="6"/>
  <c r="BL276" i="6"/>
  <c r="BK276" i="6"/>
  <c r="BJ276" i="6"/>
  <c r="BI276" i="6"/>
  <c r="BH276" i="6"/>
  <c r="BG276" i="6"/>
  <c r="BF276" i="6"/>
  <c r="BE276" i="6"/>
  <c r="BD276" i="6"/>
  <c r="AZ276" i="6"/>
  <c r="AU276" i="6"/>
  <c r="BB276" i="6"/>
  <c r="P276" i="6"/>
  <c r="BP275" i="6"/>
  <c r="BO275" i="6"/>
  <c r="BN275" i="6"/>
  <c r="BM275" i="6"/>
  <c r="BK275" i="6"/>
  <c r="BJ275" i="6"/>
  <c r="BI275" i="6"/>
  <c r="BH275" i="6"/>
  <c r="BG275" i="6"/>
  <c r="BF275" i="6"/>
  <c r="BE275" i="6"/>
  <c r="BD275" i="6"/>
  <c r="AU275" i="6"/>
  <c r="P275" i="6"/>
  <c r="BP274" i="6"/>
  <c r="BO274" i="6"/>
  <c r="BN274" i="6"/>
  <c r="BM274" i="6"/>
  <c r="BK274" i="6"/>
  <c r="BJ274" i="6"/>
  <c r="BI274" i="6"/>
  <c r="BH274" i="6"/>
  <c r="BG274" i="6"/>
  <c r="BF274" i="6"/>
  <c r="BE274" i="6"/>
  <c r="AU274" i="6"/>
  <c r="Q274" i="6"/>
  <c r="O274" i="6"/>
  <c r="O273" i="6"/>
  <c r="BP273" i="6"/>
  <c r="BO273" i="6"/>
  <c r="BN273" i="6"/>
  <c r="BM273" i="6"/>
  <c r="BK273" i="6"/>
  <c r="BJ273" i="6"/>
  <c r="BI273" i="6"/>
  <c r="BH273" i="6"/>
  <c r="BG273" i="6"/>
  <c r="BF273" i="6"/>
  <c r="BE273" i="6"/>
  <c r="AU273" i="6"/>
  <c r="BL273" i="6"/>
  <c r="BP272" i="6"/>
  <c r="BO272" i="6"/>
  <c r="BN272" i="6"/>
  <c r="BM272" i="6"/>
  <c r="BK272" i="6"/>
  <c r="BJ272" i="6"/>
  <c r="BI272" i="6"/>
  <c r="BH272" i="6"/>
  <c r="BG272" i="6"/>
  <c r="BF272" i="6"/>
  <c r="BE272" i="6"/>
  <c r="BD272" i="6"/>
  <c r="BQ272" i="6"/>
  <c r="BR272" i="6"/>
  <c r="AU272" i="6"/>
  <c r="BB272" i="6"/>
  <c r="P272" i="6"/>
  <c r="BP271" i="6"/>
  <c r="BO271" i="6"/>
  <c r="BM271" i="6"/>
  <c r="BK271" i="6"/>
  <c r="BJ271" i="6"/>
  <c r="BI271" i="6"/>
  <c r="BH271" i="6"/>
  <c r="BG271" i="6"/>
  <c r="BF271" i="6"/>
  <c r="BE271" i="6"/>
  <c r="BQ271" i="6"/>
  <c r="BD271" i="6"/>
  <c r="AU271" i="6"/>
  <c r="BB271" i="6"/>
  <c r="BP270" i="6"/>
  <c r="BO270" i="6"/>
  <c r="BN270" i="6"/>
  <c r="BM270" i="6"/>
  <c r="BK270" i="6"/>
  <c r="BJ270" i="6"/>
  <c r="BI270" i="6"/>
  <c r="BH270" i="6"/>
  <c r="BG270" i="6"/>
  <c r="BQ270" i="6"/>
  <c r="BR270" i="6"/>
  <c r="BF270" i="6"/>
  <c r="BE270" i="6"/>
  <c r="BD270" i="6"/>
  <c r="AU270" i="6"/>
  <c r="BB270" i="6"/>
  <c r="P270" i="6"/>
  <c r="BP269" i="6"/>
  <c r="BO269" i="6"/>
  <c r="BN269" i="6"/>
  <c r="BM269" i="6"/>
  <c r="BK269" i="6"/>
  <c r="BJ269" i="6"/>
  <c r="BI269" i="6"/>
  <c r="BH269" i="6"/>
  <c r="BG269" i="6"/>
  <c r="BF269" i="6"/>
  <c r="BE269" i="6"/>
  <c r="AU269" i="6"/>
  <c r="BO268" i="6"/>
  <c r="BN268" i="6"/>
  <c r="BM268" i="6"/>
  <c r="BK268" i="6"/>
  <c r="BJ268" i="6"/>
  <c r="BI268" i="6"/>
  <c r="BH268" i="6"/>
  <c r="BG268" i="6"/>
  <c r="BF268" i="6"/>
  <c r="BE268" i="6"/>
  <c r="BD268" i="6"/>
  <c r="AU268" i="6"/>
  <c r="BB268" i="6"/>
  <c r="AY267" i="6"/>
  <c r="BP267" i="6"/>
  <c r="AX267" i="6"/>
  <c r="AX266" i="6"/>
  <c r="AX265" i="6"/>
  <c r="AW267" i="6"/>
  <c r="AW266" i="6"/>
  <c r="AV267" i="6"/>
  <c r="AT267" i="6"/>
  <c r="AS267" i="6"/>
  <c r="AS266" i="6"/>
  <c r="AS265" i="6"/>
  <c r="AR267" i="6"/>
  <c r="AQ267" i="6"/>
  <c r="AQ266" i="6"/>
  <c r="AQ265" i="6"/>
  <c r="AP267" i="6"/>
  <c r="AP266" i="6"/>
  <c r="AP265" i="6"/>
  <c r="AO267" i="6"/>
  <c r="AO266" i="6"/>
  <c r="AN267" i="6"/>
  <c r="AN266" i="6"/>
  <c r="AN265" i="6"/>
  <c r="AM267" i="6"/>
  <c r="AM266" i="6"/>
  <c r="AM265" i="6"/>
  <c r="AL267" i="6"/>
  <c r="AL266" i="6"/>
  <c r="AL265" i="6"/>
  <c r="AK267" i="6"/>
  <c r="AK266" i="6"/>
  <c r="AK265" i="6"/>
  <c r="AJ267" i="6"/>
  <c r="AI267" i="6"/>
  <c r="AI266" i="6"/>
  <c r="AI265" i="6"/>
  <c r="AH267" i="6"/>
  <c r="AG267" i="6"/>
  <c r="AG266" i="6"/>
  <c r="AG265" i="6"/>
  <c r="AF267" i="6"/>
  <c r="AF266" i="6"/>
  <c r="AF265" i="6"/>
  <c r="AE267" i="6"/>
  <c r="AE266" i="6"/>
  <c r="AE265" i="6"/>
  <c r="Z267" i="6"/>
  <c r="Z266" i="6"/>
  <c r="Z265" i="6"/>
  <c r="Y267" i="6"/>
  <c r="Y266" i="6"/>
  <c r="Y265" i="6"/>
  <c r="X267" i="6"/>
  <c r="X266" i="6"/>
  <c r="X265" i="6"/>
  <c r="W267" i="6"/>
  <c r="W266" i="6"/>
  <c r="W265" i="6"/>
  <c r="V267" i="6"/>
  <c r="BH267" i="6"/>
  <c r="U267" i="6"/>
  <c r="U266" i="6"/>
  <c r="BG266" i="6"/>
  <c r="T267" i="6"/>
  <c r="T266" i="6"/>
  <c r="S267" i="6"/>
  <c r="S266" i="6"/>
  <c r="S265" i="6"/>
  <c r="R267" i="6"/>
  <c r="Q267" i="6"/>
  <c r="O267" i="6"/>
  <c r="M267" i="6"/>
  <c r="BO267" i="6"/>
  <c r="K267" i="6"/>
  <c r="J267" i="6"/>
  <c r="I267" i="6"/>
  <c r="H267" i="6"/>
  <c r="H266" i="6"/>
  <c r="G267" i="6"/>
  <c r="G266" i="6"/>
  <c r="G265" i="6"/>
  <c r="F267" i="6"/>
  <c r="F266" i="6"/>
  <c r="F265" i="6"/>
  <c r="E267" i="6"/>
  <c r="D267" i="6"/>
  <c r="AT266" i="6"/>
  <c r="AT265" i="6"/>
  <c r="AR266" i="6"/>
  <c r="AR265" i="6"/>
  <c r="AJ266" i="6"/>
  <c r="AJ265" i="6"/>
  <c r="AH266" i="6"/>
  <c r="AH265" i="6"/>
  <c r="V266" i="6"/>
  <c r="V265" i="6"/>
  <c r="BH265" i="6"/>
  <c r="R266" i="6"/>
  <c r="R265" i="6"/>
  <c r="D266" i="6"/>
  <c r="AW265" i="6"/>
  <c r="AO265" i="6"/>
  <c r="BP264" i="6"/>
  <c r="BO264" i="6"/>
  <c r="BN264" i="6"/>
  <c r="BM264" i="6"/>
  <c r="BL264" i="6"/>
  <c r="BK264" i="6"/>
  <c r="BJ264" i="6"/>
  <c r="BI264" i="6"/>
  <c r="BH264" i="6"/>
  <c r="BG264" i="6"/>
  <c r="BF264" i="6"/>
  <c r="BE264" i="6"/>
  <c r="BD264" i="6"/>
  <c r="BQ264" i="6"/>
  <c r="BR264" i="6"/>
  <c r="AZ264" i="6"/>
  <c r="AU264" i="6"/>
  <c r="BB264" i="6"/>
  <c r="P264" i="6"/>
  <c r="BP263" i="6"/>
  <c r="BO263" i="6"/>
  <c r="BN263" i="6"/>
  <c r="BM263" i="6"/>
  <c r="BK263" i="6"/>
  <c r="BJ263" i="6"/>
  <c r="BI263" i="6"/>
  <c r="BH263" i="6"/>
  <c r="BG263" i="6"/>
  <c r="BF263" i="6"/>
  <c r="BE263" i="6"/>
  <c r="BD263" i="6"/>
  <c r="AU263" i="6"/>
  <c r="P263" i="6"/>
  <c r="BP262" i="6"/>
  <c r="BO262" i="6"/>
  <c r="BN262" i="6"/>
  <c r="BM262" i="6"/>
  <c r="BK262" i="6"/>
  <c r="BJ262" i="6"/>
  <c r="BI262" i="6"/>
  <c r="BH262" i="6"/>
  <c r="BG262" i="6"/>
  <c r="BF262" i="6"/>
  <c r="BE262" i="6"/>
  <c r="BD262" i="6"/>
  <c r="AU262" i="6"/>
  <c r="P262" i="6"/>
  <c r="AY261" i="6"/>
  <c r="AX261" i="6"/>
  <c r="AW261" i="6"/>
  <c r="AU261" i="6"/>
  <c r="BL261" i="6"/>
  <c r="AV261" i="6"/>
  <c r="AT261" i="6"/>
  <c r="AS261" i="6"/>
  <c r="AR261" i="6"/>
  <c r="AQ261" i="6"/>
  <c r="AP261" i="6"/>
  <c r="AO261" i="6"/>
  <c r="AN261" i="6"/>
  <c r="AM261" i="6"/>
  <c r="AL261" i="6"/>
  <c r="AK261" i="6"/>
  <c r="AJ261" i="6"/>
  <c r="AI261" i="6"/>
  <c r="AH261" i="6"/>
  <c r="AG261" i="6"/>
  <c r="AF261" i="6"/>
  <c r="AE261" i="6"/>
  <c r="Z261" i="6"/>
  <c r="Y261" i="6"/>
  <c r="X261" i="6"/>
  <c r="W261" i="6"/>
  <c r="V261" i="6"/>
  <c r="BH261" i="6"/>
  <c r="U261" i="6"/>
  <c r="BG261" i="6"/>
  <c r="T261" i="6"/>
  <c r="AZ261" i="6"/>
  <c r="S261" i="6"/>
  <c r="R261" i="6"/>
  <c r="Q261" i="6"/>
  <c r="O261" i="6"/>
  <c r="BD261" i="6"/>
  <c r="N261" i="6"/>
  <c r="N248" i="6"/>
  <c r="M261" i="6"/>
  <c r="BO261" i="6"/>
  <c r="L261" i="6"/>
  <c r="BN261" i="6"/>
  <c r="K261" i="6"/>
  <c r="BM261" i="6"/>
  <c r="J261" i="6"/>
  <c r="I261" i="6"/>
  <c r="P261" i="6"/>
  <c r="H261" i="6"/>
  <c r="G261" i="6"/>
  <c r="F261" i="6"/>
  <c r="E261" i="6"/>
  <c r="BF261" i="6"/>
  <c r="D261" i="6"/>
  <c r="BP260" i="6"/>
  <c r="BO260" i="6"/>
  <c r="BN260" i="6"/>
  <c r="BM260" i="6"/>
  <c r="BK260" i="6"/>
  <c r="BJ260" i="6"/>
  <c r="BI260" i="6"/>
  <c r="BH260" i="6"/>
  <c r="BG260" i="6"/>
  <c r="BF260" i="6"/>
  <c r="BE260" i="6"/>
  <c r="BD260" i="6"/>
  <c r="AU260" i="6"/>
  <c r="BB260" i="6"/>
  <c r="P260" i="6"/>
  <c r="BP259" i="6"/>
  <c r="BO259" i="6"/>
  <c r="BN259" i="6"/>
  <c r="BM259" i="6"/>
  <c r="BK259" i="6"/>
  <c r="BJ259" i="6"/>
  <c r="BI259" i="6"/>
  <c r="BH259" i="6"/>
  <c r="BG259" i="6"/>
  <c r="BF259" i="6"/>
  <c r="BQ259" i="6"/>
  <c r="BE259" i="6"/>
  <c r="BD259" i="6"/>
  <c r="AU259" i="6"/>
  <c r="P259" i="6"/>
  <c r="BP258" i="6"/>
  <c r="BO258" i="6"/>
  <c r="BN258" i="6"/>
  <c r="BM258" i="6"/>
  <c r="BK258" i="6"/>
  <c r="BJ258" i="6"/>
  <c r="BI258" i="6"/>
  <c r="BH258" i="6"/>
  <c r="BG258" i="6"/>
  <c r="BF258" i="6"/>
  <c r="BE258" i="6"/>
  <c r="BD258" i="6"/>
  <c r="AU258" i="6"/>
  <c r="BB258" i="6"/>
  <c r="P258" i="6"/>
  <c r="AY257" i="6"/>
  <c r="BP257" i="6"/>
  <c r="AX257" i="6"/>
  <c r="AW257" i="6"/>
  <c r="AV257" i="6"/>
  <c r="AU257" i="6"/>
  <c r="BL257" i="6"/>
  <c r="AT257" i="6"/>
  <c r="AS257" i="6"/>
  <c r="AR257" i="6"/>
  <c r="AQ257" i="6"/>
  <c r="AP257" i="6"/>
  <c r="AO257" i="6"/>
  <c r="AO248" i="6"/>
  <c r="AN257" i="6"/>
  <c r="AM257" i="6"/>
  <c r="AL257" i="6"/>
  <c r="AK257" i="6"/>
  <c r="AJ257" i="6"/>
  <c r="AI257" i="6"/>
  <c r="BK257" i="6"/>
  <c r="AH257" i="6"/>
  <c r="AG257" i="6"/>
  <c r="AF257" i="6"/>
  <c r="AE257" i="6"/>
  <c r="Z257" i="6"/>
  <c r="Y257" i="6"/>
  <c r="AZ257" i="6"/>
  <c r="X257" i="6"/>
  <c r="W257" i="6"/>
  <c r="V257" i="6"/>
  <c r="BH257" i="6"/>
  <c r="U257" i="6"/>
  <c r="BG257" i="6"/>
  <c r="T257" i="6"/>
  <c r="S257" i="6"/>
  <c r="S248" i="6"/>
  <c r="BE248" i="6"/>
  <c r="R257" i="6"/>
  <c r="Q257" i="6"/>
  <c r="O257" i="6"/>
  <c r="BD257" i="6"/>
  <c r="N257" i="6"/>
  <c r="M257" i="6"/>
  <c r="BO257" i="6"/>
  <c r="L257" i="6"/>
  <c r="BN257" i="6"/>
  <c r="K257" i="6"/>
  <c r="BM257" i="6"/>
  <c r="J257" i="6"/>
  <c r="I257" i="6"/>
  <c r="I248" i="6"/>
  <c r="H257" i="6"/>
  <c r="G257" i="6"/>
  <c r="F257" i="6"/>
  <c r="E257" i="6"/>
  <c r="BF257" i="6"/>
  <c r="D257" i="6"/>
  <c r="P257" i="6"/>
  <c r="BP256" i="6"/>
  <c r="BO256" i="6"/>
  <c r="BN256" i="6"/>
  <c r="BM256" i="6"/>
  <c r="BK256" i="6"/>
  <c r="BJ256" i="6"/>
  <c r="BI256" i="6"/>
  <c r="BH256" i="6"/>
  <c r="BG256" i="6"/>
  <c r="BF256" i="6"/>
  <c r="BE256" i="6"/>
  <c r="BD256" i="6"/>
  <c r="AU256" i="6"/>
  <c r="P256" i="6"/>
  <c r="BP255" i="6"/>
  <c r="BO255" i="6"/>
  <c r="BN255" i="6"/>
  <c r="BM255" i="6"/>
  <c r="BK255" i="6"/>
  <c r="BJ255" i="6"/>
  <c r="BI255" i="6"/>
  <c r="BH255" i="6"/>
  <c r="BG255" i="6"/>
  <c r="BF255" i="6"/>
  <c r="BE255" i="6"/>
  <c r="BD255" i="6"/>
  <c r="AU255" i="6"/>
  <c r="P255" i="6"/>
  <c r="BP254" i="6"/>
  <c r="BO254" i="6"/>
  <c r="BN254" i="6"/>
  <c r="BM254" i="6"/>
  <c r="BK254" i="6"/>
  <c r="BJ254" i="6"/>
  <c r="BI254" i="6"/>
  <c r="BH254" i="6"/>
  <c r="BG254" i="6"/>
  <c r="BF254" i="6"/>
  <c r="BE254" i="6"/>
  <c r="BD254" i="6"/>
  <c r="AU254" i="6"/>
  <c r="P254" i="6"/>
  <c r="BF253" i="6"/>
  <c r="AY253" i="6"/>
  <c r="AX253" i="6"/>
  <c r="AW253" i="6"/>
  <c r="AV253" i="6"/>
  <c r="AT253" i="6"/>
  <c r="AT248" i="6"/>
  <c r="AS253" i="6"/>
  <c r="AR253" i="6"/>
  <c r="AQ253" i="6"/>
  <c r="AQ248" i="6"/>
  <c r="AP253" i="6"/>
  <c r="AO253" i="6"/>
  <c r="AN253" i="6"/>
  <c r="AM253" i="6"/>
  <c r="AL253" i="6"/>
  <c r="AK253" i="6"/>
  <c r="AK248" i="6"/>
  <c r="AJ253" i="6"/>
  <c r="AI253" i="6"/>
  <c r="BK253" i="6"/>
  <c r="AH253" i="6"/>
  <c r="AG253" i="6"/>
  <c r="AF253" i="6"/>
  <c r="AE253" i="6"/>
  <c r="Z253" i="6"/>
  <c r="Y253" i="6"/>
  <c r="X253" i="6"/>
  <c r="W253" i="6"/>
  <c r="V253" i="6"/>
  <c r="BH253" i="6"/>
  <c r="U253" i="6"/>
  <c r="BG253" i="6"/>
  <c r="T253" i="6"/>
  <c r="S253" i="6"/>
  <c r="BE253" i="6"/>
  <c r="R253" i="6"/>
  <c r="Q253" i="6"/>
  <c r="O253" i="6"/>
  <c r="BD253" i="6"/>
  <c r="N253" i="6"/>
  <c r="M253" i="6"/>
  <c r="BO253" i="6"/>
  <c r="L253" i="6"/>
  <c r="BN253" i="6"/>
  <c r="K253" i="6"/>
  <c r="BM253" i="6"/>
  <c r="J253" i="6"/>
  <c r="I253" i="6"/>
  <c r="H253" i="6"/>
  <c r="G253" i="6"/>
  <c r="F253" i="6"/>
  <c r="P253" i="6"/>
  <c r="E253" i="6"/>
  <c r="D253" i="6"/>
  <c r="BP252" i="6"/>
  <c r="BO252" i="6"/>
  <c r="BN252" i="6"/>
  <c r="BM252" i="6"/>
  <c r="BK252" i="6"/>
  <c r="BJ252" i="6"/>
  <c r="BI252" i="6"/>
  <c r="BH252" i="6"/>
  <c r="BG252" i="6"/>
  <c r="BF252" i="6"/>
  <c r="BE252" i="6"/>
  <c r="BD252" i="6"/>
  <c r="AU252" i="6"/>
  <c r="BB252" i="6"/>
  <c r="P252" i="6"/>
  <c r="BP251" i="6"/>
  <c r="BN251" i="6"/>
  <c r="BM251" i="6"/>
  <c r="BK251" i="6"/>
  <c r="BJ251" i="6"/>
  <c r="BI251" i="6"/>
  <c r="BH251" i="6"/>
  <c r="BG251" i="6"/>
  <c r="BF251" i="6"/>
  <c r="BE251" i="6"/>
  <c r="BD251" i="6"/>
  <c r="AU251" i="6"/>
  <c r="BB251" i="6"/>
  <c r="BP250" i="6"/>
  <c r="BN250" i="6"/>
  <c r="BM250" i="6"/>
  <c r="BK250" i="6"/>
  <c r="BJ250" i="6"/>
  <c r="BI250" i="6"/>
  <c r="BH250" i="6"/>
  <c r="BG250" i="6"/>
  <c r="BF250" i="6"/>
  <c r="BE250" i="6"/>
  <c r="BD250" i="6"/>
  <c r="BQ250" i="6"/>
  <c r="BR250" i="6"/>
  <c r="BB250" i="6"/>
  <c r="AU250" i="6"/>
  <c r="BG249" i="6"/>
  <c r="AY249" i="6"/>
  <c r="AX249" i="6"/>
  <c r="AW249" i="6"/>
  <c r="AW248" i="6"/>
  <c r="AV249" i="6"/>
  <c r="AV248" i="6"/>
  <c r="AT249" i="6"/>
  <c r="AS249" i="6"/>
  <c r="AR249" i="6"/>
  <c r="AR248" i="6"/>
  <c r="AQ249" i="6"/>
  <c r="AP249" i="6"/>
  <c r="AO249" i="6"/>
  <c r="AN249" i="6"/>
  <c r="AM249" i="6"/>
  <c r="AL249" i="6"/>
  <c r="AK249" i="6"/>
  <c r="AJ249" i="6"/>
  <c r="AJ248" i="6"/>
  <c r="AI249" i="6"/>
  <c r="AH249" i="6"/>
  <c r="AG249" i="6"/>
  <c r="AF249" i="6"/>
  <c r="AF248" i="6"/>
  <c r="AE249" i="6"/>
  <c r="Z249" i="6"/>
  <c r="Z248" i="6"/>
  <c r="Y249" i="6"/>
  <c r="X249" i="6"/>
  <c r="W249" i="6"/>
  <c r="V249" i="6"/>
  <c r="U249" i="6"/>
  <c r="T249" i="6"/>
  <c r="S249" i="6"/>
  <c r="R249" i="6"/>
  <c r="R248" i="6"/>
  <c r="Q249" i="6"/>
  <c r="O249" i="6"/>
  <c r="N249" i="6"/>
  <c r="M249" i="6"/>
  <c r="BO249" i="6"/>
  <c r="L249" i="6"/>
  <c r="L248" i="6"/>
  <c r="BN248" i="6"/>
  <c r="BN249" i="6"/>
  <c r="K249" i="6"/>
  <c r="J249" i="6"/>
  <c r="J248" i="6"/>
  <c r="I249" i="6"/>
  <c r="H249" i="6"/>
  <c r="BI249" i="6"/>
  <c r="G249" i="6"/>
  <c r="F249" i="6"/>
  <c r="E249" i="6"/>
  <c r="D249" i="6"/>
  <c r="AP248" i="6"/>
  <c r="D248" i="6"/>
  <c r="BP247" i="6"/>
  <c r="BO247" i="6"/>
  <c r="BN247" i="6"/>
  <c r="BM247" i="6"/>
  <c r="BK247" i="6"/>
  <c r="BJ247" i="6"/>
  <c r="BI247" i="6"/>
  <c r="BH247" i="6"/>
  <c r="BG247" i="6"/>
  <c r="BF247" i="6"/>
  <c r="BE247" i="6"/>
  <c r="BD247" i="6"/>
  <c r="AU247" i="6"/>
  <c r="BB247" i="6"/>
  <c r="P247" i="6"/>
  <c r="BP246" i="6"/>
  <c r="BO246" i="6"/>
  <c r="BN246" i="6"/>
  <c r="BM246" i="6"/>
  <c r="BK246" i="6"/>
  <c r="BJ246" i="6"/>
  <c r="BI246" i="6"/>
  <c r="BH246" i="6"/>
  <c r="BG246" i="6"/>
  <c r="BF246" i="6"/>
  <c r="BQ246" i="6"/>
  <c r="BE246" i="6"/>
  <c r="BD246" i="6"/>
  <c r="AU246" i="6"/>
  <c r="BL246" i="6"/>
  <c r="P246" i="6"/>
  <c r="BP245" i="6"/>
  <c r="BO245" i="6"/>
  <c r="BN245" i="6"/>
  <c r="BM245" i="6"/>
  <c r="BK245" i="6"/>
  <c r="BJ245" i="6"/>
  <c r="BI245" i="6"/>
  <c r="BH245" i="6"/>
  <c r="BG245" i="6"/>
  <c r="BF245" i="6"/>
  <c r="BE245" i="6"/>
  <c r="BD245" i="6"/>
  <c r="AU245" i="6"/>
  <c r="BB245" i="6"/>
  <c r="P245" i="6"/>
  <c r="AY244" i="6"/>
  <c r="AX244" i="6"/>
  <c r="AW244" i="6"/>
  <c r="AV244" i="6"/>
  <c r="AT244" i="6"/>
  <c r="AS244" i="6"/>
  <c r="AR244" i="6"/>
  <c r="AQ244" i="6"/>
  <c r="AQ207" i="6"/>
  <c r="AP244" i="6"/>
  <c r="AO244" i="6"/>
  <c r="AN244" i="6"/>
  <c r="AM244" i="6"/>
  <c r="AL244" i="6"/>
  <c r="AK244" i="6"/>
  <c r="AJ244" i="6"/>
  <c r="AI244" i="6"/>
  <c r="AI207" i="6"/>
  <c r="AH244" i="6"/>
  <c r="AG244" i="6"/>
  <c r="AF244" i="6"/>
  <c r="AE244" i="6"/>
  <c r="Z244" i="6"/>
  <c r="Z207" i="6"/>
  <c r="Y244" i="6"/>
  <c r="X244" i="6"/>
  <c r="W244" i="6"/>
  <c r="V244" i="6"/>
  <c r="U244" i="6"/>
  <c r="BG244" i="6"/>
  <c r="T244" i="6"/>
  <c r="S244" i="6"/>
  <c r="R244" i="6"/>
  <c r="Q244" i="6"/>
  <c r="O244" i="6"/>
  <c r="BD244" i="6"/>
  <c r="N244" i="6"/>
  <c r="BP244" i="6"/>
  <c r="M244" i="6"/>
  <c r="BO244" i="6"/>
  <c r="L244" i="6"/>
  <c r="BN244" i="6"/>
  <c r="K244" i="6"/>
  <c r="BM244" i="6"/>
  <c r="J244" i="6"/>
  <c r="BK244" i="6"/>
  <c r="I244" i="6"/>
  <c r="H244" i="6"/>
  <c r="G244" i="6"/>
  <c r="F244" i="6"/>
  <c r="E244" i="6"/>
  <c r="BF244" i="6"/>
  <c r="D244" i="6"/>
  <c r="BE244" i="6"/>
  <c r="BP243" i="6"/>
  <c r="BO243" i="6"/>
  <c r="BN243" i="6"/>
  <c r="BM243" i="6"/>
  <c r="BK243" i="6"/>
  <c r="BJ243" i="6"/>
  <c r="BI243" i="6"/>
  <c r="BH243" i="6"/>
  <c r="BG243" i="6"/>
  <c r="BF243" i="6"/>
  <c r="BE243" i="6"/>
  <c r="BD243" i="6"/>
  <c r="AU243" i="6"/>
  <c r="BB243" i="6"/>
  <c r="P243" i="6"/>
  <c r="BP242" i="6"/>
  <c r="BO242" i="6"/>
  <c r="BN242" i="6"/>
  <c r="BM242" i="6"/>
  <c r="BK242" i="6"/>
  <c r="BJ242" i="6"/>
  <c r="BI242" i="6"/>
  <c r="BH242" i="6"/>
  <c r="BG242" i="6"/>
  <c r="BF242" i="6"/>
  <c r="BE242" i="6"/>
  <c r="BD242" i="6"/>
  <c r="AU242" i="6"/>
  <c r="AZ242" i="6"/>
  <c r="P242" i="6"/>
  <c r="BP241" i="6"/>
  <c r="BO241" i="6"/>
  <c r="BN241" i="6"/>
  <c r="BM241" i="6"/>
  <c r="BK241" i="6"/>
  <c r="BJ241" i="6"/>
  <c r="BI241" i="6"/>
  <c r="BH241" i="6"/>
  <c r="BG241" i="6"/>
  <c r="BF241" i="6"/>
  <c r="BE241" i="6"/>
  <c r="BD241" i="6"/>
  <c r="AU241" i="6"/>
  <c r="P241" i="6"/>
  <c r="BN240" i="6"/>
  <c r="BF240" i="6"/>
  <c r="AY240" i="6"/>
  <c r="AX240" i="6"/>
  <c r="AW240" i="6"/>
  <c r="AV240" i="6"/>
  <c r="AU240" i="6"/>
  <c r="BL240" i="6"/>
  <c r="AT240" i="6"/>
  <c r="AS240" i="6"/>
  <c r="AR240" i="6"/>
  <c r="AQ240" i="6"/>
  <c r="AP240" i="6"/>
  <c r="AO240" i="6"/>
  <c r="AN240" i="6"/>
  <c r="AM240" i="6"/>
  <c r="AL240" i="6"/>
  <c r="AK240" i="6"/>
  <c r="AJ240" i="6"/>
  <c r="AI240" i="6"/>
  <c r="AH240" i="6"/>
  <c r="AG240" i="6"/>
  <c r="BJ240" i="6"/>
  <c r="AF240" i="6"/>
  <c r="AE240" i="6"/>
  <c r="Z240" i="6"/>
  <c r="Y240" i="6"/>
  <c r="X240" i="6"/>
  <c r="W240" i="6"/>
  <c r="V240" i="6"/>
  <c r="BH240" i="6"/>
  <c r="U240" i="6"/>
  <c r="BG240" i="6"/>
  <c r="T240" i="6"/>
  <c r="S240" i="6"/>
  <c r="R240" i="6"/>
  <c r="BE240" i="6"/>
  <c r="Q240" i="6"/>
  <c r="O240" i="6"/>
  <c r="BD240" i="6"/>
  <c r="N240" i="6"/>
  <c r="M240" i="6"/>
  <c r="BO240" i="6"/>
  <c r="L240" i="6"/>
  <c r="K240" i="6"/>
  <c r="BM240" i="6"/>
  <c r="D240" i="6"/>
  <c r="BP239" i="6"/>
  <c r="BO239" i="6"/>
  <c r="BN239" i="6"/>
  <c r="BM239" i="6"/>
  <c r="BK239" i="6"/>
  <c r="BJ239" i="6"/>
  <c r="BI239" i="6"/>
  <c r="BH239" i="6"/>
  <c r="BG239" i="6"/>
  <c r="BF239" i="6"/>
  <c r="BE239" i="6"/>
  <c r="BQ239" i="6"/>
  <c r="BD239" i="6"/>
  <c r="AU239" i="6"/>
  <c r="P239" i="6"/>
  <c r="BP238" i="6"/>
  <c r="BO238" i="6"/>
  <c r="BN238" i="6"/>
  <c r="BM238" i="6"/>
  <c r="BL238" i="6"/>
  <c r="BK238" i="6"/>
  <c r="BJ238" i="6"/>
  <c r="BI238" i="6"/>
  <c r="BH238" i="6"/>
  <c r="BG238" i="6"/>
  <c r="BF238" i="6"/>
  <c r="BE238" i="6"/>
  <c r="BD238" i="6"/>
  <c r="BQ238" i="6"/>
  <c r="BR238" i="6"/>
  <c r="AZ238" i="6"/>
  <c r="AU238" i="6"/>
  <c r="BB238" i="6"/>
  <c r="P238" i="6"/>
  <c r="BP237" i="6"/>
  <c r="BO237" i="6"/>
  <c r="BN237" i="6"/>
  <c r="BM237" i="6"/>
  <c r="BK237" i="6"/>
  <c r="BJ237" i="6"/>
  <c r="BI237" i="6"/>
  <c r="BH237" i="6"/>
  <c r="BG237" i="6"/>
  <c r="BQ237" i="6"/>
  <c r="BR237" i="6"/>
  <c r="BF237" i="6"/>
  <c r="BE237" i="6"/>
  <c r="BD237" i="6"/>
  <c r="AU237" i="6"/>
  <c r="BB237" i="6"/>
  <c r="P237" i="6"/>
  <c r="BF236" i="6"/>
  <c r="AY236" i="6"/>
  <c r="AX236" i="6"/>
  <c r="AW236" i="6"/>
  <c r="AV236" i="6"/>
  <c r="AT236" i="6"/>
  <c r="AS236" i="6"/>
  <c r="AR236" i="6"/>
  <c r="AQ236" i="6"/>
  <c r="AP236" i="6"/>
  <c r="AO236" i="6"/>
  <c r="AN236" i="6"/>
  <c r="AM236" i="6"/>
  <c r="AL236" i="6"/>
  <c r="AK236" i="6"/>
  <c r="AJ236" i="6"/>
  <c r="AI236" i="6"/>
  <c r="BK236" i="6"/>
  <c r="AH236" i="6"/>
  <c r="AG236" i="6"/>
  <c r="BJ236" i="6"/>
  <c r="AF236" i="6"/>
  <c r="AE236" i="6"/>
  <c r="Z236" i="6"/>
  <c r="Y236" i="6"/>
  <c r="X236" i="6"/>
  <c r="W236" i="6"/>
  <c r="BI236" i="6"/>
  <c r="V236" i="6"/>
  <c r="BH236" i="6"/>
  <c r="U236" i="6"/>
  <c r="BG236" i="6"/>
  <c r="T236" i="6"/>
  <c r="S236" i="6"/>
  <c r="BE236" i="6"/>
  <c r="R236" i="6"/>
  <c r="Q236" i="6"/>
  <c r="O236" i="6"/>
  <c r="BD236" i="6"/>
  <c r="N236" i="6"/>
  <c r="M236" i="6"/>
  <c r="BO236" i="6"/>
  <c r="L236" i="6"/>
  <c r="BN236" i="6"/>
  <c r="K236" i="6"/>
  <c r="BM236" i="6"/>
  <c r="D236" i="6"/>
  <c r="BP235" i="6"/>
  <c r="BO235" i="6"/>
  <c r="BN235" i="6"/>
  <c r="BM235" i="6"/>
  <c r="BL235" i="6"/>
  <c r="BK235" i="6"/>
  <c r="BJ235" i="6"/>
  <c r="BI235" i="6"/>
  <c r="BH235" i="6"/>
  <c r="BG235" i="6"/>
  <c r="BF235" i="6"/>
  <c r="BE235" i="6"/>
  <c r="BD235" i="6"/>
  <c r="AU235" i="6"/>
  <c r="AZ235" i="6"/>
  <c r="P235" i="6"/>
  <c r="BP234" i="6"/>
  <c r="BO234" i="6"/>
  <c r="BN234" i="6"/>
  <c r="BM234" i="6"/>
  <c r="BK234" i="6"/>
  <c r="BJ234" i="6"/>
  <c r="BI234" i="6"/>
  <c r="BH234" i="6"/>
  <c r="BG234" i="6"/>
  <c r="BF234" i="6"/>
  <c r="BE234" i="6"/>
  <c r="BD234" i="6"/>
  <c r="AU234" i="6"/>
  <c r="BB234" i="6"/>
  <c r="P234" i="6"/>
  <c r="BP233" i="6"/>
  <c r="BO233" i="6"/>
  <c r="BN233" i="6"/>
  <c r="BM233" i="6"/>
  <c r="BL233" i="6"/>
  <c r="BK233" i="6"/>
  <c r="BJ233" i="6"/>
  <c r="BI233" i="6"/>
  <c r="BH233" i="6"/>
  <c r="BG233" i="6"/>
  <c r="BF233" i="6"/>
  <c r="BE233" i="6"/>
  <c r="BD233" i="6"/>
  <c r="BQ233" i="6"/>
  <c r="AU233" i="6"/>
  <c r="AZ233" i="6"/>
  <c r="P233" i="6"/>
  <c r="BF232" i="6"/>
  <c r="AY232" i="6"/>
  <c r="AX232" i="6"/>
  <c r="AW232" i="6"/>
  <c r="AV232" i="6"/>
  <c r="AT232" i="6"/>
  <c r="AS232" i="6"/>
  <c r="AR232" i="6"/>
  <c r="AQ232" i="6"/>
  <c r="AP232" i="6"/>
  <c r="AO232" i="6"/>
  <c r="AN232" i="6"/>
  <c r="AM232" i="6"/>
  <c r="AL232" i="6"/>
  <c r="AK232" i="6"/>
  <c r="AJ232" i="6"/>
  <c r="AI232" i="6"/>
  <c r="BK232" i="6"/>
  <c r="AH232" i="6"/>
  <c r="AG232" i="6"/>
  <c r="BJ232" i="6"/>
  <c r="AF232" i="6"/>
  <c r="AE232" i="6"/>
  <c r="Z232" i="6"/>
  <c r="Y232" i="6"/>
  <c r="X232" i="6"/>
  <c r="W232" i="6"/>
  <c r="V232" i="6"/>
  <c r="BH232" i="6"/>
  <c r="U232" i="6"/>
  <c r="BG232" i="6"/>
  <c r="T232" i="6"/>
  <c r="S232" i="6"/>
  <c r="R232" i="6"/>
  <c r="Q232" i="6"/>
  <c r="O232" i="6"/>
  <c r="BD232" i="6"/>
  <c r="N232" i="6"/>
  <c r="BP232" i="6"/>
  <c r="M232" i="6"/>
  <c r="BO232" i="6"/>
  <c r="L232" i="6"/>
  <c r="BN232" i="6"/>
  <c r="K232" i="6"/>
  <c r="BM232" i="6"/>
  <c r="D232" i="6"/>
  <c r="BP231" i="6"/>
  <c r="BO231" i="6"/>
  <c r="BN231" i="6"/>
  <c r="BM231" i="6"/>
  <c r="BL231" i="6"/>
  <c r="BK231" i="6"/>
  <c r="BJ231" i="6"/>
  <c r="BI231" i="6"/>
  <c r="BH231" i="6"/>
  <c r="BG231" i="6"/>
  <c r="BF231" i="6"/>
  <c r="BQ231" i="6"/>
  <c r="BE231" i="6"/>
  <c r="BD231" i="6"/>
  <c r="AU231" i="6"/>
  <c r="BB231" i="6"/>
  <c r="P231" i="6"/>
  <c r="BP230" i="6"/>
  <c r="BO230" i="6"/>
  <c r="BN230" i="6"/>
  <c r="BM230" i="6"/>
  <c r="BK230" i="6"/>
  <c r="BJ230" i="6"/>
  <c r="BI230" i="6"/>
  <c r="BH230" i="6"/>
  <c r="BG230" i="6"/>
  <c r="BF230" i="6"/>
  <c r="BE230" i="6"/>
  <c r="BD230" i="6"/>
  <c r="AU230" i="6"/>
  <c r="AZ230" i="6"/>
  <c r="P230" i="6"/>
  <c r="BP229" i="6"/>
  <c r="BO229" i="6"/>
  <c r="BN229" i="6"/>
  <c r="BM229" i="6"/>
  <c r="BK229" i="6"/>
  <c r="BJ229" i="6"/>
  <c r="BI229" i="6"/>
  <c r="BH229" i="6"/>
  <c r="BG229" i="6"/>
  <c r="BF229" i="6"/>
  <c r="BE229" i="6"/>
  <c r="BD229" i="6"/>
  <c r="AU229" i="6"/>
  <c r="P229" i="6"/>
  <c r="BF228" i="6"/>
  <c r="AY228" i="6"/>
  <c r="AX228" i="6"/>
  <c r="AU228" i="6"/>
  <c r="BL228" i="6"/>
  <c r="AW228" i="6"/>
  <c r="AV228" i="6"/>
  <c r="AT228" i="6"/>
  <c r="AS228" i="6"/>
  <c r="AR228" i="6"/>
  <c r="AQ228" i="6"/>
  <c r="AP228" i="6"/>
  <c r="AO228" i="6"/>
  <c r="AN228" i="6"/>
  <c r="AM228" i="6"/>
  <c r="AL228" i="6"/>
  <c r="AK228" i="6"/>
  <c r="AJ228" i="6"/>
  <c r="AI228" i="6"/>
  <c r="BK228" i="6"/>
  <c r="AH228" i="6"/>
  <c r="AG228" i="6"/>
  <c r="BJ228" i="6"/>
  <c r="AF228" i="6"/>
  <c r="AE228" i="6"/>
  <c r="Z228" i="6"/>
  <c r="Y228" i="6"/>
  <c r="X228" i="6"/>
  <c r="W228" i="6"/>
  <c r="AZ228" i="6"/>
  <c r="V228" i="6"/>
  <c r="BH228" i="6"/>
  <c r="U228" i="6"/>
  <c r="BG228" i="6"/>
  <c r="T228" i="6"/>
  <c r="S228" i="6"/>
  <c r="BE228" i="6"/>
  <c r="R228" i="6"/>
  <c r="Q228" i="6"/>
  <c r="O228" i="6"/>
  <c r="BD228" i="6"/>
  <c r="N228" i="6"/>
  <c r="M228" i="6"/>
  <c r="BO228" i="6"/>
  <c r="L228" i="6"/>
  <c r="BN228" i="6"/>
  <c r="K228" i="6"/>
  <c r="BM228" i="6"/>
  <c r="D228" i="6"/>
  <c r="BP227" i="6"/>
  <c r="BO227" i="6"/>
  <c r="BN227" i="6"/>
  <c r="BM227" i="6"/>
  <c r="BK227" i="6"/>
  <c r="BJ227" i="6"/>
  <c r="BI227" i="6"/>
  <c r="BH227" i="6"/>
  <c r="BG227" i="6"/>
  <c r="BF227" i="6"/>
  <c r="BE227" i="6"/>
  <c r="BD227" i="6"/>
  <c r="AU227" i="6"/>
  <c r="AZ227" i="6"/>
  <c r="P227" i="6"/>
  <c r="BP226" i="6"/>
  <c r="BO226" i="6"/>
  <c r="BN226" i="6"/>
  <c r="BM226" i="6"/>
  <c r="BK226" i="6"/>
  <c r="BJ226" i="6"/>
  <c r="BI226" i="6"/>
  <c r="BH226" i="6"/>
  <c r="BG226" i="6"/>
  <c r="BF226" i="6"/>
  <c r="BE226" i="6"/>
  <c r="BD226" i="6"/>
  <c r="AU226" i="6"/>
  <c r="BB226" i="6"/>
  <c r="P226" i="6"/>
  <c r="BP225" i="6"/>
  <c r="BO225" i="6"/>
  <c r="BN225" i="6"/>
  <c r="BM225" i="6"/>
  <c r="BK225" i="6"/>
  <c r="BJ225" i="6"/>
  <c r="BI225" i="6"/>
  <c r="BH225" i="6"/>
  <c r="BG225" i="6"/>
  <c r="BF225" i="6"/>
  <c r="BE225" i="6"/>
  <c r="BD225" i="6"/>
  <c r="AU225" i="6"/>
  <c r="BB225" i="6"/>
  <c r="P225" i="6"/>
  <c r="BF224" i="6"/>
  <c r="AY224" i="6"/>
  <c r="BP224" i="6"/>
  <c r="AX224" i="6"/>
  <c r="AW224" i="6"/>
  <c r="AV224" i="6"/>
  <c r="AT224" i="6"/>
  <c r="AS224" i="6"/>
  <c r="AR224" i="6"/>
  <c r="AQ224" i="6"/>
  <c r="AP224" i="6"/>
  <c r="AO224" i="6"/>
  <c r="AN224" i="6"/>
  <c r="AM224" i="6"/>
  <c r="AL224" i="6"/>
  <c r="AK224" i="6"/>
  <c r="AJ224" i="6"/>
  <c r="AI224" i="6"/>
  <c r="BK224" i="6"/>
  <c r="AH224" i="6"/>
  <c r="AG224" i="6"/>
  <c r="AF224" i="6"/>
  <c r="AE224" i="6"/>
  <c r="Z224" i="6"/>
  <c r="Y224" i="6"/>
  <c r="X224" i="6"/>
  <c r="W224" i="6"/>
  <c r="V224" i="6"/>
  <c r="BH224" i="6"/>
  <c r="U224" i="6"/>
  <c r="BG224" i="6"/>
  <c r="T224" i="6"/>
  <c r="S224" i="6"/>
  <c r="R224" i="6"/>
  <c r="Q224" i="6"/>
  <c r="O224" i="6"/>
  <c r="BD224" i="6"/>
  <c r="N224" i="6"/>
  <c r="M224" i="6"/>
  <c r="BO224" i="6"/>
  <c r="L224" i="6"/>
  <c r="BN224" i="6"/>
  <c r="K224" i="6"/>
  <c r="BM224" i="6"/>
  <c r="D224" i="6"/>
  <c r="BP223" i="6"/>
  <c r="BO223" i="6"/>
  <c r="BN223" i="6"/>
  <c r="BM223" i="6"/>
  <c r="BK223" i="6"/>
  <c r="BJ223" i="6"/>
  <c r="BI223" i="6"/>
  <c r="BH223" i="6"/>
  <c r="BG223" i="6"/>
  <c r="BF223" i="6"/>
  <c r="BE223" i="6"/>
  <c r="BD223" i="6"/>
  <c r="AU223" i="6"/>
  <c r="AZ223" i="6"/>
  <c r="P223" i="6"/>
  <c r="BP222" i="6"/>
  <c r="BO222" i="6"/>
  <c r="BN222" i="6"/>
  <c r="BM222" i="6"/>
  <c r="BK222" i="6"/>
  <c r="BJ222" i="6"/>
  <c r="BI222" i="6"/>
  <c r="BQ222" i="6"/>
  <c r="BR222" i="6"/>
  <c r="BH222" i="6"/>
  <c r="BG222" i="6"/>
  <c r="BF222" i="6"/>
  <c r="BE222" i="6"/>
  <c r="BD222" i="6"/>
  <c r="BB222" i="6"/>
  <c r="AU222" i="6"/>
  <c r="P222" i="6"/>
  <c r="BP221" i="6"/>
  <c r="BO221" i="6"/>
  <c r="BN221" i="6"/>
  <c r="BM221" i="6"/>
  <c r="BK221" i="6"/>
  <c r="BJ221" i="6"/>
  <c r="BI221" i="6"/>
  <c r="BH221" i="6"/>
  <c r="BG221" i="6"/>
  <c r="BF221" i="6"/>
  <c r="BE221" i="6"/>
  <c r="BD221" i="6"/>
  <c r="AU221" i="6"/>
  <c r="BL221" i="6"/>
  <c r="P221" i="6"/>
  <c r="BF220" i="6"/>
  <c r="AY220" i="6"/>
  <c r="BP220" i="6"/>
  <c r="AX220" i="6"/>
  <c r="AW220" i="6"/>
  <c r="AV220" i="6"/>
  <c r="AT220" i="6"/>
  <c r="AS220" i="6"/>
  <c r="AR220" i="6"/>
  <c r="AQ220" i="6"/>
  <c r="AP220" i="6"/>
  <c r="AO220" i="6"/>
  <c r="AN220" i="6"/>
  <c r="AM220" i="6"/>
  <c r="AL220" i="6"/>
  <c r="AK220" i="6"/>
  <c r="AJ220" i="6"/>
  <c r="AI220" i="6"/>
  <c r="BK220" i="6"/>
  <c r="AH220" i="6"/>
  <c r="BJ220" i="6"/>
  <c r="AG220" i="6"/>
  <c r="AF220" i="6"/>
  <c r="AE220" i="6"/>
  <c r="Z220" i="6"/>
  <c r="Y220" i="6"/>
  <c r="X220" i="6"/>
  <c r="W220" i="6"/>
  <c r="V220" i="6"/>
  <c r="BH220" i="6"/>
  <c r="U220" i="6"/>
  <c r="BG220" i="6"/>
  <c r="T220" i="6"/>
  <c r="S220" i="6"/>
  <c r="R220" i="6"/>
  <c r="Q220" i="6"/>
  <c r="O220" i="6"/>
  <c r="BD220" i="6"/>
  <c r="N220" i="6"/>
  <c r="P220" i="6"/>
  <c r="M220" i="6"/>
  <c r="BO220" i="6"/>
  <c r="L220" i="6"/>
  <c r="BN220" i="6"/>
  <c r="K220" i="6"/>
  <c r="BM220" i="6"/>
  <c r="D220" i="6"/>
  <c r="BE220" i="6"/>
  <c r="BP219" i="6"/>
  <c r="BO219" i="6"/>
  <c r="BN219" i="6"/>
  <c r="BM219" i="6"/>
  <c r="BL219" i="6"/>
  <c r="BK219" i="6"/>
  <c r="BJ219" i="6"/>
  <c r="BI219" i="6"/>
  <c r="BH219" i="6"/>
  <c r="BG219" i="6"/>
  <c r="BF219" i="6"/>
  <c r="BE219" i="6"/>
  <c r="BD219" i="6"/>
  <c r="BQ219" i="6"/>
  <c r="AZ219" i="6"/>
  <c r="AU219" i="6"/>
  <c r="BB219" i="6"/>
  <c r="P219" i="6"/>
  <c r="BP218" i="6"/>
  <c r="BO218" i="6"/>
  <c r="BN218" i="6"/>
  <c r="BM218" i="6"/>
  <c r="BK218" i="6"/>
  <c r="BJ218" i="6"/>
  <c r="BI218" i="6"/>
  <c r="BH218" i="6"/>
  <c r="BQ218" i="6"/>
  <c r="BG218" i="6"/>
  <c r="BF218" i="6"/>
  <c r="BE218" i="6"/>
  <c r="BD218" i="6"/>
  <c r="AU218" i="6"/>
  <c r="P218" i="6"/>
  <c r="BP217" i="6"/>
  <c r="BO217" i="6"/>
  <c r="BN217" i="6"/>
  <c r="BM217" i="6"/>
  <c r="BK217" i="6"/>
  <c r="BJ217" i="6"/>
  <c r="BI217" i="6"/>
  <c r="BH217" i="6"/>
  <c r="BG217" i="6"/>
  <c r="BF217" i="6"/>
  <c r="BE217" i="6"/>
  <c r="BD217" i="6"/>
  <c r="AZ217" i="6"/>
  <c r="AU217" i="6"/>
  <c r="BL217" i="6"/>
  <c r="P217" i="6"/>
  <c r="BF216" i="6"/>
  <c r="AY216" i="6"/>
  <c r="BP216" i="6"/>
  <c r="AX216" i="6"/>
  <c r="AW216" i="6"/>
  <c r="AV216" i="6"/>
  <c r="AT216" i="6"/>
  <c r="AS216" i="6"/>
  <c r="AR216" i="6"/>
  <c r="AQ216" i="6"/>
  <c r="AP216" i="6"/>
  <c r="AO216" i="6"/>
  <c r="AN216" i="6"/>
  <c r="AM216" i="6"/>
  <c r="AL216" i="6"/>
  <c r="AK216" i="6"/>
  <c r="AJ216" i="6"/>
  <c r="AI216" i="6"/>
  <c r="BK216" i="6"/>
  <c r="AH216" i="6"/>
  <c r="AG216" i="6"/>
  <c r="BJ216" i="6"/>
  <c r="AF216" i="6"/>
  <c r="AE216" i="6"/>
  <c r="Z216" i="6"/>
  <c r="Y216" i="6"/>
  <c r="X216" i="6"/>
  <c r="W216" i="6"/>
  <c r="BI216" i="6"/>
  <c r="V216" i="6"/>
  <c r="BH216" i="6"/>
  <c r="U216" i="6"/>
  <c r="BG216" i="6"/>
  <c r="T216" i="6"/>
  <c r="S216" i="6"/>
  <c r="BE216" i="6"/>
  <c r="R216" i="6"/>
  <c r="Q216" i="6"/>
  <c r="O216" i="6"/>
  <c r="BD216" i="6"/>
  <c r="N216" i="6"/>
  <c r="M216" i="6"/>
  <c r="BO216" i="6"/>
  <c r="L216" i="6"/>
  <c r="BN216" i="6"/>
  <c r="K216" i="6"/>
  <c r="BM216" i="6"/>
  <c r="D216" i="6"/>
  <c r="BP215" i="6"/>
  <c r="BO215" i="6"/>
  <c r="BN215" i="6"/>
  <c r="BM215" i="6"/>
  <c r="BK215" i="6"/>
  <c r="BJ215" i="6"/>
  <c r="BI215" i="6"/>
  <c r="BH215" i="6"/>
  <c r="BG215" i="6"/>
  <c r="BF215" i="6"/>
  <c r="BE215" i="6"/>
  <c r="BD215" i="6"/>
  <c r="AU215" i="6"/>
  <c r="BL215" i="6"/>
  <c r="P215" i="6"/>
  <c r="BP214" i="6"/>
  <c r="BO214" i="6"/>
  <c r="BN214" i="6"/>
  <c r="BM214" i="6"/>
  <c r="BK214" i="6"/>
  <c r="BJ214" i="6"/>
  <c r="BI214" i="6"/>
  <c r="BH214" i="6"/>
  <c r="BG214" i="6"/>
  <c r="BF214" i="6"/>
  <c r="BE214" i="6"/>
  <c r="BD214" i="6"/>
  <c r="AU214" i="6"/>
  <c r="BB214" i="6"/>
  <c r="P214" i="6"/>
  <c r="BP213" i="6"/>
  <c r="BO213" i="6"/>
  <c r="BN213" i="6"/>
  <c r="BM213" i="6"/>
  <c r="BK213" i="6"/>
  <c r="BJ213" i="6"/>
  <c r="BI213" i="6"/>
  <c r="BH213" i="6"/>
  <c r="BG213" i="6"/>
  <c r="BF213" i="6"/>
  <c r="BE213" i="6"/>
  <c r="BD213" i="6"/>
  <c r="AU213" i="6"/>
  <c r="BB213" i="6"/>
  <c r="P213" i="6"/>
  <c r="BF212" i="6"/>
  <c r="AY212" i="6"/>
  <c r="BP212" i="6"/>
  <c r="AX212" i="6"/>
  <c r="AW212" i="6"/>
  <c r="AV212" i="6"/>
  <c r="AT212" i="6"/>
  <c r="AS212" i="6"/>
  <c r="AR212" i="6"/>
  <c r="AQ212" i="6"/>
  <c r="AP212" i="6"/>
  <c r="AO212" i="6"/>
  <c r="AN212" i="6"/>
  <c r="AM212" i="6"/>
  <c r="AL212" i="6"/>
  <c r="AK212" i="6"/>
  <c r="AJ212" i="6"/>
  <c r="AI212" i="6"/>
  <c r="AH212" i="6"/>
  <c r="BJ212" i="6"/>
  <c r="AG212" i="6"/>
  <c r="AF212" i="6"/>
  <c r="AE212" i="6"/>
  <c r="Z212" i="6"/>
  <c r="Y212" i="6"/>
  <c r="X212" i="6"/>
  <c r="W212" i="6"/>
  <c r="V212" i="6"/>
  <c r="BH212" i="6"/>
  <c r="U212" i="6"/>
  <c r="BG212" i="6"/>
  <c r="T212" i="6"/>
  <c r="S212" i="6"/>
  <c r="R212" i="6"/>
  <c r="Q212" i="6"/>
  <c r="O212" i="6"/>
  <c r="BD212" i="6"/>
  <c r="N212" i="6"/>
  <c r="M212" i="6"/>
  <c r="BO212" i="6"/>
  <c r="L212" i="6"/>
  <c r="BN212" i="6"/>
  <c r="K212" i="6"/>
  <c r="BM212" i="6"/>
  <c r="D212" i="6"/>
  <c r="BP211" i="6"/>
  <c r="BO211" i="6"/>
  <c r="BN211" i="6"/>
  <c r="BM211" i="6"/>
  <c r="BK211" i="6"/>
  <c r="BJ211" i="6"/>
  <c r="BI211" i="6"/>
  <c r="BH211" i="6"/>
  <c r="BG211" i="6"/>
  <c r="BF211" i="6"/>
  <c r="BE211" i="6"/>
  <c r="BD211" i="6"/>
  <c r="BB211" i="6"/>
  <c r="AU211" i="6"/>
  <c r="AZ211" i="6"/>
  <c r="P211" i="6"/>
  <c r="BP210" i="6"/>
  <c r="BO210" i="6"/>
  <c r="BN210" i="6"/>
  <c r="BM210" i="6"/>
  <c r="BK210" i="6"/>
  <c r="BJ210" i="6"/>
  <c r="BI210" i="6"/>
  <c r="BH210" i="6"/>
  <c r="BG210" i="6"/>
  <c r="BF210" i="6"/>
  <c r="BE210" i="6"/>
  <c r="BD210" i="6"/>
  <c r="AU210" i="6"/>
  <c r="P210" i="6"/>
  <c r="BP209" i="6"/>
  <c r="BO209" i="6"/>
  <c r="BN209" i="6"/>
  <c r="BM209" i="6"/>
  <c r="BK209" i="6"/>
  <c r="BJ209" i="6"/>
  <c r="BI209" i="6"/>
  <c r="BH209" i="6"/>
  <c r="BG209" i="6"/>
  <c r="BF209" i="6"/>
  <c r="BE209" i="6"/>
  <c r="BD209" i="6"/>
  <c r="AU209" i="6"/>
  <c r="BB209" i="6"/>
  <c r="P209" i="6"/>
  <c r="AY208" i="6"/>
  <c r="AX208" i="6"/>
  <c r="AW208" i="6"/>
  <c r="AW207" i="6"/>
  <c r="AV208" i="6"/>
  <c r="AT208" i="6"/>
  <c r="AT207" i="6"/>
  <c r="AS208" i="6"/>
  <c r="AS207" i="6"/>
  <c r="AR208" i="6"/>
  <c r="AR207" i="6"/>
  <c r="AQ208" i="6"/>
  <c r="AP208" i="6"/>
  <c r="AP207" i="6"/>
  <c r="AO208" i="6"/>
  <c r="AO207" i="6"/>
  <c r="AN208" i="6"/>
  <c r="AN207" i="6"/>
  <c r="AM208" i="6"/>
  <c r="AM207" i="6"/>
  <c r="AL208" i="6"/>
  <c r="AL207" i="6"/>
  <c r="AK208" i="6"/>
  <c r="AK207" i="6"/>
  <c r="AJ208" i="6"/>
  <c r="AJ207" i="6"/>
  <c r="AI208" i="6"/>
  <c r="AH208" i="6"/>
  <c r="AG208" i="6"/>
  <c r="AG207" i="6"/>
  <c r="AF208" i="6"/>
  <c r="AE208" i="6"/>
  <c r="AE207" i="6"/>
  <c r="Z208" i="6"/>
  <c r="Y208" i="6"/>
  <c r="Y207" i="6"/>
  <c r="X208" i="6"/>
  <c r="W208" i="6"/>
  <c r="W207" i="6"/>
  <c r="V208" i="6"/>
  <c r="BH208" i="6"/>
  <c r="U208" i="6"/>
  <c r="BG208" i="6"/>
  <c r="U207" i="6"/>
  <c r="BG207" i="6"/>
  <c r="T208" i="6"/>
  <c r="T207" i="6"/>
  <c r="S208" i="6"/>
  <c r="S207" i="6"/>
  <c r="R208" i="6"/>
  <c r="Q208" i="6"/>
  <c r="O208" i="6"/>
  <c r="N208" i="6"/>
  <c r="M208" i="6"/>
  <c r="M207" i="6"/>
  <c r="BO207" i="6"/>
  <c r="L208" i="6"/>
  <c r="K208" i="6"/>
  <c r="J208" i="6"/>
  <c r="I208" i="6"/>
  <c r="H208" i="6"/>
  <c r="H207" i="6"/>
  <c r="BI207" i="6"/>
  <c r="G208" i="6"/>
  <c r="G207" i="6"/>
  <c r="F208" i="6"/>
  <c r="F207" i="6"/>
  <c r="E208" i="6"/>
  <c r="D208" i="6"/>
  <c r="AF207" i="6"/>
  <c r="X207" i="6"/>
  <c r="BP206" i="6"/>
  <c r="BO206" i="6"/>
  <c r="BN206" i="6"/>
  <c r="BM206" i="6"/>
  <c r="BK206" i="6"/>
  <c r="BJ206" i="6"/>
  <c r="BI206" i="6"/>
  <c r="BH206" i="6"/>
  <c r="BG206" i="6"/>
  <c r="BQ206" i="6"/>
  <c r="BF206" i="6"/>
  <c r="BE206" i="6"/>
  <c r="BD206" i="6"/>
  <c r="AU206" i="6"/>
  <c r="BB206" i="6"/>
  <c r="BR206" i="6"/>
  <c r="P206" i="6"/>
  <c r="BP205" i="6"/>
  <c r="BO205" i="6"/>
  <c r="BN205" i="6"/>
  <c r="BM205" i="6"/>
  <c r="BK205" i="6"/>
  <c r="BJ205" i="6"/>
  <c r="BI205" i="6"/>
  <c r="BH205" i="6"/>
  <c r="BG205" i="6"/>
  <c r="BF205" i="6"/>
  <c r="BE205" i="6"/>
  <c r="BD205" i="6"/>
  <c r="AU205" i="6"/>
  <c r="BB205" i="6"/>
  <c r="P205" i="6"/>
  <c r="BP204" i="6"/>
  <c r="BO204" i="6"/>
  <c r="BN204" i="6"/>
  <c r="BM204" i="6"/>
  <c r="BK204" i="6"/>
  <c r="BJ204" i="6"/>
  <c r="BI204" i="6"/>
  <c r="BH204" i="6"/>
  <c r="BG204" i="6"/>
  <c r="BF204" i="6"/>
  <c r="BE204" i="6"/>
  <c r="BQ204" i="6"/>
  <c r="BD204" i="6"/>
  <c r="AU204" i="6"/>
  <c r="BB204" i="6"/>
  <c r="BR204" i="6"/>
  <c r="P204" i="6"/>
  <c r="BP203" i="6"/>
  <c r="BO203" i="6"/>
  <c r="BN203" i="6"/>
  <c r="BM203" i="6"/>
  <c r="BK203" i="6"/>
  <c r="BJ203" i="6"/>
  <c r="BI203" i="6"/>
  <c r="BH203" i="6"/>
  <c r="BG203" i="6"/>
  <c r="BF203" i="6"/>
  <c r="BE203" i="6"/>
  <c r="BD203" i="6"/>
  <c r="AU203" i="6"/>
  <c r="BL203" i="6"/>
  <c r="BQ203" i="6"/>
  <c r="AZ203" i="6"/>
  <c r="P203" i="6"/>
  <c r="BP202" i="6"/>
  <c r="BO202" i="6"/>
  <c r="BN202" i="6"/>
  <c r="BM202" i="6"/>
  <c r="BK202" i="6"/>
  <c r="BJ202" i="6"/>
  <c r="BI202" i="6"/>
  <c r="BH202" i="6"/>
  <c r="BG202" i="6"/>
  <c r="BF202" i="6"/>
  <c r="BE202" i="6"/>
  <c r="BQ202" i="6"/>
  <c r="BD202" i="6"/>
  <c r="AU202" i="6"/>
  <c r="BB202" i="6"/>
  <c r="BR202" i="6"/>
  <c r="P202" i="6"/>
  <c r="BP201" i="6"/>
  <c r="BO201" i="6"/>
  <c r="BN201" i="6"/>
  <c r="BM201" i="6"/>
  <c r="BK201" i="6"/>
  <c r="BJ201" i="6"/>
  <c r="BI201" i="6"/>
  <c r="BH201" i="6"/>
  <c r="BG201" i="6"/>
  <c r="BF201" i="6"/>
  <c r="BE201" i="6"/>
  <c r="BD201" i="6"/>
  <c r="BQ201" i="6"/>
  <c r="AZ201" i="6"/>
  <c r="AU201" i="6"/>
  <c r="BL201" i="6"/>
  <c r="P201" i="6"/>
  <c r="BP200" i="6"/>
  <c r="BO200" i="6"/>
  <c r="BN200" i="6"/>
  <c r="BM200" i="6"/>
  <c r="BK200" i="6"/>
  <c r="BJ200" i="6"/>
  <c r="BI200" i="6"/>
  <c r="BH200" i="6"/>
  <c r="BG200" i="6"/>
  <c r="BF200" i="6"/>
  <c r="BD200" i="6"/>
  <c r="AU200" i="6"/>
  <c r="BB200" i="6"/>
  <c r="BP199" i="6"/>
  <c r="BO199" i="6"/>
  <c r="BN199" i="6"/>
  <c r="BM199" i="6"/>
  <c r="BK199" i="6"/>
  <c r="BJ199" i="6"/>
  <c r="BI199" i="6"/>
  <c r="BH199" i="6"/>
  <c r="BG199" i="6"/>
  <c r="BF199" i="6"/>
  <c r="BE199" i="6"/>
  <c r="BD199" i="6"/>
  <c r="AU199" i="6"/>
  <c r="BB199" i="6"/>
  <c r="P199" i="6"/>
  <c r="AY198" i="6"/>
  <c r="AY197" i="6"/>
  <c r="BP197" i="6"/>
  <c r="AX198" i="6"/>
  <c r="AX197" i="6"/>
  <c r="AX183" i="6"/>
  <c r="AW198" i="6"/>
  <c r="AU198" i="6"/>
  <c r="BL198" i="6"/>
  <c r="AV198" i="6"/>
  <c r="AT198" i="6"/>
  <c r="AT197" i="6"/>
  <c r="AS198" i="6"/>
  <c r="AS197" i="6"/>
  <c r="AS183" i="6"/>
  <c r="AR198" i="6"/>
  <c r="AR197" i="6"/>
  <c r="AQ198" i="6"/>
  <c r="AP198" i="6"/>
  <c r="AP197" i="6"/>
  <c r="AO198" i="6"/>
  <c r="AO197" i="6"/>
  <c r="AN198" i="6"/>
  <c r="AN197" i="6"/>
  <c r="AM198" i="6"/>
  <c r="AL198" i="6"/>
  <c r="AL197" i="6"/>
  <c r="AK198" i="6"/>
  <c r="AJ198" i="6"/>
  <c r="AJ197" i="6"/>
  <c r="AI198" i="6"/>
  <c r="AH198" i="6"/>
  <c r="AG198" i="6"/>
  <c r="AG197" i="6"/>
  <c r="AF198" i="6"/>
  <c r="AF197" i="6"/>
  <c r="AE198" i="6"/>
  <c r="AE197" i="6"/>
  <c r="AE183" i="6"/>
  <c r="Z198" i="6"/>
  <c r="BI198" i="6"/>
  <c r="Y198" i="6"/>
  <c r="X198" i="6"/>
  <c r="X197" i="6"/>
  <c r="W198" i="6"/>
  <c r="W197" i="6"/>
  <c r="W183" i="6"/>
  <c r="V198" i="6"/>
  <c r="BH198" i="6"/>
  <c r="U198" i="6"/>
  <c r="U197" i="6"/>
  <c r="U183" i="6"/>
  <c r="BG183" i="6"/>
  <c r="BG198" i="6"/>
  <c r="T198" i="6"/>
  <c r="T197" i="6"/>
  <c r="T183" i="6"/>
  <c r="S198" i="6"/>
  <c r="R198" i="6"/>
  <c r="Q198" i="6"/>
  <c r="Q197" i="6"/>
  <c r="O198" i="6"/>
  <c r="BD198" i="6"/>
  <c r="N198" i="6"/>
  <c r="N197" i="6"/>
  <c r="M198" i="6"/>
  <c r="M197" i="6"/>
  <c r="M183" i="6"/>
  <c r="BO183" i="6"/>
  <c r="L198" i="6"/>
  <c r="K198" i="6"/>
  <c r="K197" i="6"/>
  <c r="BM197" i="6"/>
  <c r="BM198" i="6"/>
  <c r="J198" i="6"/>
  <c r="BK198" i="6"/>
  <c r="I198" i="6"/>
  <c r="H198" i="6"/>
  <c r="G198" i="6"/>
  <c r="G197" i="6"/>
  <c r="G183" i="6"/>
  <c r="F198" i="6"/>
  <c r="F197" i="6"/>
  <c r="P197" i="6"/>
  <c r="E198" i="6"/>
  <c r="BF198" i="6"/>
  <c r="AQ197" i="6"/>
  <c r="AM197" i="6"/>
  <c r="AK197" i="6"/>
  <c r="AI197" i="6"/>
  <c r="Y197" i="6"/>
  <c r="S197" i="6"/>
  <c r="O197" i="6"/>
  <c r="O183" i="6"/>
  <c r="BD183" i="6"/>
  <c r="I197" i="6"/>
  <c r="BP196" i="6"/>
  <c r="BO196" i="6"/>
  <c r="BN196" i="6"/>
  <c r="BM196" i="6"/>
  <c r="BK196" i="6"/>
  <c r="BJ196" i="6"/>
  <c r="BI196" i="6"/>
  <c r="BH196" i="6"/>
  <c r="BG196" i="6"/>
  <c r="BF196" i="6"/>
  <c r="BQ196" i="6"/>
  <c r="BE196" i="6"/>
  <c r="BD196" i="6"/>
  <c r="AU196" i="6"/>
  <c r="AZ196" i="6"/>
  <c r="P196" i="6"/>
  <c r="BP195" i="6"/>
  <c r="BO195" i="6"/>
  <c r="BN195" i="6"/>
  <c r="BM195" i="6"/>
  <c r="BK195" i="6"/>
  <c r="BJ195" i="6"/>
  <c r="BI195" i="6"/>
  <c r="BQ195" i="6"/>
  <c r="BH195" i="6"/>
  <c r="BG195" i="6"/>
  <c r="BF195" i="6"/>
  <c r="BE195" i="6"/>
  <c r="BD195" i="6"/>
  <c r="AU195" i="6"/>
  <c r="BB195" i="6"/>
  <c r="BR195" i="6"/>
  <c r="P195" i="6"/>
  <c r="BP194" i="6"/>
  <c r="BO194" i="6"/>
  <c r="BN194" i="6"/>
  <c r="BM194" i="6"/>
  <c r="BK194" i="6"/>
  <c r="BJ194" i="6"/>
  <c r="BI194" i="6"/>
  <c r="BH194" i="6"/>
  <c r="BG194" i="6"/>
  <c r="BF194" i="6"/>
  <c r="BE194" i="6"/>
  <c r="BQ194" i="6"/>
  <c r="BD194" i="6"/>
  <c r="AU194" i="6"/>
  <c r="BB194" i="6"/>
  <c r="BR194" i="6"/>
  <c r="AZ194" i="6"/>
  <c r="P194" i="6"/>
  <c r="BP193" i="6"/>
  <c r="BO193" i="6"/>
  <c r="BN193" i="6"/>
  <c r="BM193" i="6"/>
  <c r="BK193" i="6"/>
  <c r="BJ193" i="6"/>
  <c r="BI193" i="6"/>
  <c r="BH193" i="6"/>
  <c r="BQ193" i="6"/>
  <c r="BG193" i="6"/>
  <c r="BF193" i="6"/>
  <c r="BE193" i="6"/>
  <c r="BD193" i="6"/>
  <c r="AU193" i="6"/>
  <c r="BB193" i="6"/>
  <c r="BR193" i="6"/>
  <c r="P193" i="6"/>
  <c r="BP192" i="6"/>
  <c r="BO192" i="6"/>
  <c r="BN192" i="6"/>
  <c r="BM192" i="6"/>
  <c r="BK192" i="6"/>
  <c r="BJ192" i="6"/>
  <c r="BI192" i="6"/>
  <c r="BH192" i="6"/>
  <c r="BG192" i="6"/>
  <c r="BF192" i="6"/>
  <c r="BE192" i="6"/>
  <c r="BD192" i="6"/>
  <c r="BQ192" i="6"/>
  <c r="AU192" i="6"/>
  <c r="BB192" i="6"/>
  <c r="BR192" i="6"/>
  <c r="P192" i="6"/>
  <c r="BP191" i="6"/>
  <c r="BO191" i="6"/>
  <c r="BN191" i="6"/>
  <c r="BM191" i="6"/>
  <c r="BK191" i="6"/>
  <c r="BJ191" i="6"/>
  <c r="BI191" i="6"/>
  <c r="BH191" i="6"/>
  <c r="BG191" i="6"/>
  <c r="BF191" i="6"/>
  <c r="BQ191" i="6"/>
  <c r="BE191" i="6"/>
  <c r="BD191" i="6"/>
  <c r="AU191" i="6"/>
  <c r="BL191" i="6"/>
  <c r="P191" i="6"/>
  <c r="BP190" i="6"/>
  <c r="BO190" i="6"/>
  <c r="BN190" i="6"/>
  <c r="BM190" i="6"/>
  <c r="BK190" i="6"/>
  <c r="BJ190" i="6"/>
  <c r="BI190" i="6"/>
  <c r="BH190" i="6"/>
  <c r="BG190" i="6"/>
  <c r="BF190" i="6"/>
  <c r="BE190" i="6"/>
  <c r="BQ190" i="6"/>
  <c r="BD190" i="6"/>
  <c r="AU190" i="6"/>
  <c r="P190" i="6"/>
  <c r="BP189" i="6"/>
  <c r="BO189" i="6"/>
  <c r="BN189" i="6"/>
  <c r="BM189" i="6"/>
  <c r="BK189" i="6"/>
  <c r="BJ189" i="6"/>
  <c r="BI189" i="6"/>
  <c r="BH189" i="6"/>
  <c r="BG189" i="6"/>
  <c r="BQ189" i="6"/>
  <c r="BF189" i="6"/>
  <c r="BE189" i="6"/>
  <c r="BD189" i="6"/>
  <c r="AU189" i="6"/>
  <c r="BB189" i="6"/>
  <c r="BR189" i="6"/>
  <c r="P189" i="6"/>
  <c r="BP188" i="6"/>
  <c r="BO188" i="6"/>
  <c r="BN188" i="6"/>
  <c r="BM188" i="6"/>
  <c r="BK188" i="6"/>
  <c r="BJ188" i="6"/>
  <c r="BI188" i="6"/>
  <c r="BH188" i="6"/>
  <c r="BG188" i="6"/>
  <c r="BF188" i="6"/>
  <c r="BE188" i="6"/>
  <c r="BD188" i="6"/>
  <c r="BQ188" i="6"/>
  <c r="AU188" i="6"/>
  <c r="BL188" i="6"/>
  <c r="P188" i="6"/>
  <c r="BP187" i="6"/>
  <c r="BO187" i="6"/>
  <c r="BN187" i="6"/>
  <c r="BM187" i="6"/>
  <c r="BK187" i="6"/>
  <c r="BJ187" i="6"/>
  <c r="BI187" i="6"/>
  <c r="BH187" i="6"/>
  <c r="BG187" i="6"/>
  <c r="BQ187" i="6"/>
  <c r="BF187" i="6"/>
  <c r="BE187" i="6"/>
  <c r="BD187" i="6"/>
  <c r="AU187" i="6"/>
  <c r="BB187" i="6"/>
  <c r="P187" i="6"/>
  <c r="BP186" i="6"/>
  <c r="BO186" i="6"/>
  <c r="BN186" i="6"/>
  <c r="BM186" i="6"/>
  <c r="BK186" i="6"/>
  <c r="BJ186" i="6"/>
  <c r="BI186" i="6"/>
  <c r="BH186" i="6"/>
  <c r="BG186" i="6"/>
  <c r="BF186" i="6"/>
  <c r="BE186" i="6"/>
  <c r="BD186" i="6"/>
  <c r="AU186" i="6"/>
  <c r="BB186" i="6"/>
  <c r="P186" i="6"/>
  <c r="AY185" i="6"/>
  <c r="BP185" i="6"/>
  <c r="AX185" i="6"/>
  <c r="AW185" i="6"/>
  <c r="AW184" i="6"/>
  <c r="AV185" i="6"/>
  <c r="AT185" i="6"/>
  <c r="AS185" i="6"/>
  <c r="AR185" i="6"/>
  <c r="AR184" i="6"/>
  <c r="AR183" i="6"/>
  <c r="AQ185" i="6"/>
  <c r="AQ184" i="6"/>
  <c r="AQ183" i="6"/>
  <c r="AP185" i="6"/>
  <c r="AP184" i="6"/>
  <c r="AP183" i="6"/>
  <c r="AO185" i="6"/>
  <c r="AO184" i="6"/>
  <c r="AO183" i="6"/>
  <c r="AN185" i="6"/>
  <c r="AM185" i="6"/>
  <c r="AM184" i="6"/>
  <c r="AM183" i="6"/>
  <c r="AL185" i="6"/>
  <c r="AK185" i="6"/>
  <c r="AJ185" i="6"/>
  <c r="AI185" i="6"/>
  <c r="AI184" i="6"/>
  <c r="AI183" i="6"/>
  <c r="AH185" i="6"/>
  <c r="AH184" i="6"/>
  <c r="AH183" i="6"/>
  <c r="AG185" i="6"/>
  <c r="AF185" i="6"/>
  <c r="AF184" i="6"/>
  <c r="AF183" i="6"/>
  <c r="AE185" i="6"/>
  <c r="AE184" i="6"/>
  <c r="Z185" i="6"/>
  <c r="Z184" i="6"/>
  <c r="Y185" i="6"/>
  <c r="Y184" i="6"/>
  <c r="Y183" i="6"/>
  <c r="X185" i="6"/>
  <c r="W185" i="6"/>
  <c r="W184" i="6"/>
  <c r="V185" i="6"/>
  <c r="V184" i="6"/>
  <c r="U185" i="6"/>
  <c r="BG185" i="6"/>
  <c r="T185" i="6"/>
  <c r="S185" i="6"/>
  <c r="R185" i="6"/>
  <c r="R184" i="6"/>
  <c r="R183" i="6"/>
  <c r="Q185" i="6"/>
  <c r="Q184" i="6"/>
  <c r="O185" i="6"/>
  <c r="N185" i="6"/>
  <c r="M185" i="6"/>
  <c r="L185" i="6"/>
  <c r="L184" i="6"/>
  <c r="K185" i="6"/>
  <c r="BM185" i="6"/>
  <c r="J185" i="6"/>
  <c r="BK185" i="6"/>
  <c r="I185" i="6"/>
  <c r="BJ185" i="6"/>
  <c r="H185" i="6"/>
  <c r="G185" i="6"/>
  <c r="G184" i="6"/>
  <c r="F185" i="6"/>
  <c r="F184" i="6"/>
  <c r="F183" i="6"/>
  <c r="E185" i="6"/>
  <c r="BF185" i="6"/>
  <c r="D185" i="6"/>
  <c r="D184" i="6"/>
  <c r="AX184" i="6"/>
  <c r="AT184" i="6"/>
  <c r="AS184" i="6"/>
  <c r="AN184" i="6"/>
  <c r="AL184" i="6"/>
  <c r="AK184" i="6"/>
  <c r="AJ184" i="6"/>
  <c r="AG184" i="6"/>
  <c r="X184" i="6"/>
  <c r="U184" i="6"/>
  <c r="BG184" i="6"/>
  <c r="T184" i="6"/>
  <c r="N184" i="6"/>
  <c r="J184" i="6"/>
  <c r="H184" i="6"/>
  <c r="BP182" i="6"/>
  <c r="BO182" i="6"/>
  <c r="BN182" i="6"/>
  <c r="BM182" i="6"/>
  <c r="BL182" i="6"/>
  <c r="BK182" i="6"/>
  <c r="BJ182" i="6"/>
  <c r="BI182" i="6"/>
  <c r="BH182" i="6"/>
  <c r="BG182" i="6"/>
  <c r="BF182" i="6"/>
  <c r="BE182" i="6"/>
  <c r="BD182" i="6"/>
  <c r="AU182" i="6"/>
  <c r="AZ182" i="6"/>
  <c r="P182" i="6"/>
  <c r="BP181" i="6"/>
  <c r="BO181" i="6"/>
  <c r="BN181" i="6"/>
  <c r="BM181" i="6"/>
  <c r="BK181" i="6"/>
  <c r="BJ181" i="6"/>
  <c r="BI181" i="6"/>
  <c r="BH181" i="6"/>
  <c r="BG181" i="6"/>
  <c r="BF181" i="6"/>
  <c r="BE181" i="6"/>
  <c r="BD181" i="6"/>
  <c r="BQ181" i="6"/>
  <c r="AU181" i="6"/>
  <c r="BL181" i="6"/>
  <c r="Q181" i="6"/>
  <c r="AZ181" i="6"/>
  <c r="P181" i="6"/>
  <c r="BP180" i="6"/>
  <c r="BO180" i="6"/>
  <c r="BN180" i="6"/>
  <c r="BM180" i="6"/>
  <c r="BK180" i="6"/>
  <c r="BJ180" i="6"/>
  <c r="BI180" i="6"/>
  <c r="BH180" i="6"/>
  <c r="BG180" i="6"/>
  <c r="BF180" i="6"/>
  <c r="BE180" i="6"/>
  <c r="BD180" i="6"/>
  <c r="AU180" i="6"/>
  <c r="P180" i="6"/>
  <c r="BP179" i="6"/>
  <c r="BO179" i="6"/>
  <c r="BN179" i="6"/>
  <c r="BM179" i="6"/>
  <c r="BK179" i="6"/>
  <c r="BJ179" i="6"/>
  <c r="BI179" i="6"/>
  <c r="BH179" i="6"/>
  <c r="BQ179" i="6"/>
  <c r="BG179" i="6"/>
  <c r="BF179" i="6"/>
  <c r="BE179" i="6"/>
  <c r="BD179" i="6"/>
  <c r="AZ179" i="6"/>
  <c r="AU179" i="6"/>
  <c r="BL179" i="6"/>
  <c r="P179" i="6"/>
  <c r="BP178" i="6"/>
  <c r="BO178" i="6"/>
  <c r="BN178" i="6"/>
  <c r="BM178" i="6"/>
  <c r="BK178" i="6"/>
  <c r="BJ178" i="6"/>
  <c r="BI178" i="6"/>
  <c r="BH178" i="6"/>
  <c r="BG178" i="6"/>
  <c r="BF178" i="6"/>
  <c r="BE178" i="6"/>
  <c r="BD178" i="6"/>
  <c r="AU178" i="6"/>
  <c r="P178" i="6"/>
  <c r="BP177" i="6"/>
  <c r="BO177" i="6"/>
  <c r="BN177" i="6"/>
  <c r="BM177" i="6"/>
  <c r="BK177" i="6"/>
  <c r="BJ177" i="6"/>
  <c r="BI177" i="6"/>
  <c r="BH177" i="6"/>
  <c r="BG177" i="6"/>
  <c r="BF177" i="6"/>
  <c r="BE177" i="6"/>
  <c r="BD177" i="6"/>
  <c r="AZ177" i="6"/>
  <c r="AU177" i="6"/>
  <c r="BL177" i="6"/>
  <c r="P177" i="6"/>
  <c r="BK176" i="6"/>
  <c r="AU176" i="6"/>
  <c r="BL176" i="6"/>
  <c r="Z176" i="6"/>
  <c r="Y176" i="6"/>
  <c r="X176" i="6"/>
  <c r="W176" i="6"/>
  <c r="V176" i="6"/>
  <c r="BH176" i="6"/>
  <c r="U176" i="6"/>
  <c r="BG176" i="6"/>
  <c r="T176" i="6"/>
  <c r="S176" i="6"/>
  <c r="R176" i="6"/>
  <c r="Q176" i="6"/>
  <c r="AZ176" i="6"/>
  <c r="O176" i="6"/>
  <c r="BD176" i="6"/>
  <c r="N176" i="6"/>
  <c r="BP176" i="6"/>
  <c r="M176" i="6"/>
  <c r="BO176" i="6"/>
  <c r="L176" i="6"/>
  <c r="BN176" i="6"/>
  <c r="K176" i="6"/>
  <c r="BM176" i="6"/>
  <c r="J176" i="6"/>
  <c r="I176" i="6"/>
  <c r="BJ176" i="6"/>
  <c r="H176" i="6"/>
  <c r="BI176" i="6"/>
  <c r="G176" i="6"/>
  <c r="F176" i="6"/>
  <c r="E176" i="6"/>
  <c r="BF176" i="6"/>
  <c r="D176" i="6"/>
  <c r="BE176" i="6"/>
  <c r="BP175" i="6"/>
  <c r="BO175" i="6"/>
  <c r="BN175" i="6"/>
  <c r="BM175" i="6"/>
  <c r="BL175" i="6"/>
  <c r="BK175" i="6"/>
  <c r="BJ175" i="6"/>
  <c r="BI175" i="6"/>
  <c r="BH175" i="6"/>
  <c r="BG175" i="6"/>
  <c r="BF175" i="6"/>
  <c r="BQ175" i="6"/>
  <c r="BE175" i="6"/>
  <c r="BD175" i="6"/>
  <c r="AU175" i="6"/>
  <c r="AZ175" i="6"/>
  <c r="P175" i="6"/>
  <c r="BP174" i="6"/>
  <c r="BO174" i="6"/>
  <c r="BN174" i="6"/>
  <c r="BM174" i="6"/>
  <c r="BK174" i="6"/>
  <c r="BJ174" i="6"/>
  <c r="BI174" i="6"/>
  <c r="BH174" i="6"/>
  <c r="BG174" i="6"/>
  <c r="BF174" i="6"/>
  <c r="BE174" i="6"/>
  <c r="BD174" i="6"/>
  <c r="AU174" i="6"/>
  <c r="BL174" i="6"/>
  <c r="BQ174" i="6"/>
  <c r="P174" i="6"/>
  <c r="BP173" i="6"/>
  <c r="BO173" i="6"/>
  <c r="BN173" i="6"/>
  <c r="BM173" i="6"/>
  <c r="BL173" i="6"/>
  <c r="BK173" i="6"/>
  <c r="BJ173" i="6"/>
  <c r="BI173" i="6"/>
  <c r="BH173" i="6"/>
  <c r="BG173" i="6"/>
  <c r="BF173" i="6"/>
  <c r="BE173" i="6"/>
  <c r="BD173" i="6"/>
  <c r="AZ173" i="6"/>
  <c r="AU173" i="6"/>
  <c r="P173" i="6"/>
  <c r="AY172" i="6"/>
  <c r="AX172" i="6"/>
  <c r="AW172" i="6"/>
  <c r="AW166" i="6"/>
  <c r="AV172" i="6"/>
  <c r="AT172" i="6"/>
  <c r="AS172" i="6"/>
  <c r="AR172" i="6"/>
  <c r="AQ172" i="6"/>
  <c r="AP172" i="6"/>
  <c r="AO172" i="6"/>
  <c r="AN172" i="6"/>
  <c r="AM172" i="6"/>
  <c r="AL172" i="6"/>
  <c r="AK172" i="6"/>
  <c r="AJ172" i="6"/>
  <c r="AI172" i="6"/>
  <c r="AH172" i="6"/>
  <c r="AG172" i="6"/>
  <c r="AF172" i="6"/>
  <c r="AE172" i="6"/>
  <c r="Z172" i="6"/>
  <c r="Z166" i="6"/>
  <c r="Z162" i="6"/>
  <c r="Y172" i="6"/>
  <c r="X172" i="6"/>
  <c r="W172" i="6"/>
  <c r="V172" i="6"/>
  <c r="BH172" i="6"/>
  <c r="U172" i="6"/>
  <c r="BG172" i="6"/>
  <c r="T172" i="6"/>
  <c r="S172" i="6"/>
  <c r="R172" i="6"/>
  <c r="Q172" i="6"/>
  <c r="Q166" i="6"/>
  <c r="Q162" i="6"/>
  <c r="O172" i="6"/>
  <c r="BD172" i="6"/>
  <c r="N172" i="6"/>
  <c r="N166" i="6"/>
  <c r="M172" i="6"/>
  <c r="BO172" i="6"/>
  <c r="L172" i="6"/>
  <c r="BN172" i="6"/>
  <c r="K172" i="6"/>
  <c r="BM172" i="6"/>
  <c r="J172" i="6"/>
  <c r="I172" i="6"/>
  <c r="H172" i="6"/>
  <c r="G172" i="6"/>
  <c r="P172" i="6"/>
  <c r="F172" i="6"/>
  <c r="E172" i="6"/>
  <c r="BF172" i="6"/>
  <c r="D172" i="6"/>
  <c r="BE172" i="6"/>
  <c r="BP171" i="6"/>
  <c r="BO171" i="6"/>
  <c r="BN171" i="6"/>
  <c r="BM171" i="6"/>
  <c r="BL171" i="6"/>
  <c r="BK171" i="6"/>
  <c r="BJ171" i="6"/>
  <c r="BI171" i="6"/>
  <c r="BH171" i="6"/>
  <c r="BG171" i="6"/>
  <c r="BF171" i="6"/>
  <c r="BE171" i="6"/>
  <c r="BD171" i="6"/>
  <c r="BQ171" i="6"/>
  <c r="BR171" i="6"/>
  <c r="AZ171" i="6"/>
  <c r="P171" i="6"/>
  <c r="BP170" i="6"/>
  <c r="BO170" i="6"/>
  <c r="BN170" i="6"/>
  <c r="BM170" i="6"/>
  <c r="BL170" i="6"/>
  <c r="BK170" i="6"/>
  <c r="BJ170" i="6"/>
  <c r="BI170" i="6"/>
  <c r="BH170" i="6"/>
  <c r="BG170" i="6"/>
  <c r="BQ170" i="6"/>
  <c r="BR170" i="6"/>
  <c r="BF170" i="6"/>
  <c r="BE170" i="6"/>
  <c r="BD170" i="6"/>
  <c r="AZ170" i="6"/>
  <c r="P170" i="6"/>
  <c r="BP169" i="6"/>
  <c r="BO169" i="6"/>
  <c r="BN169" i="6"/>
  <c r="BM169" i="6"/>
  <c r="BL169" i="6"/>
  <c r="BK169" i="6"/>
  <c r="BJ169" i="6"/>
  <c r="BI169" i="6"/>
  <c r="BH169" i="6"/>
  <c r="BG169" i="6"/>
  <c r="BF169" i="6"/>
  <c r="BE169" i="6"/>
  <c r="BQ169" i="6"/>
  <c r="BR169" i="6"/>
  <c r="BD169" i="6"/>
  <c r="AZ169" i="6"/>
  <c r="P169" i="6"/>
  <c r="BP168" i="6"/>
  <c r="BO168" i="6"/>
  <c r="BN168" i="6"/>
  <c r="BM168" i="6"/>
  <c r="BL168" i="6"/>
  <c r="BK168" i="6"/>
  <c r="BJ168" i="6"/>
  <c r="BI168" i="6"/>
  <c r="BH168" i="6"/>
  <c r="BG168" i="6"/>
  <c r="BF168" i="6"/>
  <c r="BE168" i="6"/>
  <c r="BD168" i="6"/>
  <c r="AZ168" i="6"/>
  <c r="P168" i="6"/>
  <c r="AY167" i="6"/>
  <c r="BP167" i="6"/>
  <c r="AX167" i="6"/>
  <c r="AX166" i="6"/>
  <c r="AW167" i="6"/>
  <c r="AV167" i="6"/>
  <c r="AU167" i="6"/>
  <c r="AT167" i="6"/>
  <c r="AS167" i="6"/>
  <c r="AS166" i="6"/>
  <c r="AR167" i="6"/>
  <c r="AQ167" i="6"/>
  <c r="AQ166" i="6"/>
  <c r="AP167" i="6"/>
  <c r="AO167" i="6"/>
  <c r="AN167" i="6"/>
  <c r="AM167" i="6"/>
  <c r="AL167" i="6"/>
  <c r="AL166" i="6"/>
  <c r="AK167" i="6"/>
  <c r="AK166" i="6"/>
  <c r="AJ167" i="6"/>
  <c r="AI167" i="6"/>
  <c r="AH167" i="6"/>
  <c r="AH166" i="6"/>
  <c r="AG167" i="6"/>
  <c r="AF167" i="6"/>
  <c r="AE167" i="6"/>
  <c r="AE166" i="6"/>
  <c r="Z167" i="6"/>
  <c r="Y167" i="6"/>
  <c r="X167" i="6"/>
  <c r="BI167" i="6"/>
  <c r="W167" i="6"/>
  <c r="W166" i="6"/>
  <c r="V167" i="6"/>
  <c r="BH167" i="6"/>
  <c r="V166" i="6"/>
  <c r="BH166" i="6"/>
  <c r="U167" i="6"/>
  <c r="BG167" i="6"/>
  <c r="T167" i="6"/>
  <c r="T166" i="6"/>
  <c r="T162" i="6"/>
  <c r="S167" i="6"/>
  <c r="S166" i="6"/>
  <c r="BE166" i="6"/>
  <c r="R167" i="6"/>
  <c r="R166" i="6"/>
  <c r="Q167" i="6"/>
  <c r="O167" i="6"/>
  <c r="BD167" i="6"/>
  <c r="N167" i="6"/>
  <c r="M167" i="6"/>
  <c r="BO167" i="6"/>
  <c r="L167" i="6"/>
  <c r="BN167" i="6"/>
  <c r="K167" i="6"/>
  <c r="BM167" i="6"/>
  <c r="J167" i="6"/>
  <c r="BK167" i="6"/>
  <c r="I167" i="6"/>
  <c r="H167" i="6"/>
  <c r="G167" i="6"/>
  <c r="G166" i="6"/>
  <c r="F167" i="6"/>
  <c r="F166" i="6"/>
  <c r="E167" i="6"/>
  <c r="BF167" i="6"/>
  <c r="D167" i="6"/>
  <c r="AT166" i="6"/>
  <c r="O166" i="6"/>
  <c r="O162" i="6"/>
  <c r="BD162" i="6"/>
  <c r="E166" i="6"/>
  <c r="BF166" i="6"/>
  <c r="BP165" i="6"/>
  <c r="BO165" i="6"/>
  <c r="BN165" i="6"/>
  <c r="BM165" i="6"/>
  <c r="BL165" i="6"/>
  <c r="BK165" i="6"/>
  <c r="BJ165" i="6"/>
  <c r="BI165" i="6"/>
  <c r="BH165" i="6"/>
  <c r="BG165" i="6"/>
  <c r="BF165" i="6"/>
  <c r="BE165" i="6"/>
  <c r="BQ165" i="6"/>
  <c r="BD165" i="6"/>
  <c r="AZ165" i="6"/>
  <c r="P165" i="6"/>
  <c r="BP164" i="6"/>
  <c r="BO164" i="6"/>
  <c r="BN164" i="6"/>
  <c r="BM164" i="6"/>
  <c r="BL164" i="6"/>
  <c r="BK164" i="6"/>
  <c r="BJ164" i="6"/>
  <c r="BI164" i="6"/>
  <c r="BH164" i="6"/>
  <c r="BG164" i="6"/>
  <c r="BQ164" i="6"/>
  <c r="BR164" i="6"/>
  <c r="BF164" i="6"/>
  <c r="BE164" i="6"/>
  <c r="BD164" i="6"/>
  <c r="AZ164" i="6"/>
  <c r="P164" i="6"/>
  <c r="AY163" i="6"/>
  <c r="AX163" i="6"/>
  <c r="AX162" i="6"/>
  <c r="AW163" i="6"/>
  <c r="AV163" i="6"/>
  <c r="AU163" i="6"/>
  <c r="AT163" i="6"/>
  <c r="AS163" i="6"/>
  <c r="AR163" i="6"/>
  <c r="AQ163" i="6"/>
  <c r="AP163" i="6"/>
  <c r="AO163" i="6"/>
  <c r="AN163" i="6"/>
  <c r="AN162" i="6"/>
  <c r="AM163" i="6"/>
  <c r="AL163" i="6"/>
  <c r="AK163" i="6"/>
  <c r="AK162" i="6"/>
  <c r="AJ163" i="6"/>
  <c r="AI163" i="6"/>
  <c r="AH163" i="6"/>
  <c r="BJ163" i="6"/>
  <c r="AG163" i="6"/>
  <c r="AF163" i="6"/>
  <c r="AE163" i="6"/>
  <c r="Z163" i="6"/>
  <c r="Y163" i="6"/>
  <c r="X163" i="6"/>
  <c r="BI163" i="6"/>
  <c r="W163" i="6"/>
  <c r="V163" i="6"/>
  <c r="U163" i="6"/>
  <c r="BG163" i="6"/>
  <c r="T163" i="6"/>
  <c r="S163" i="6"/>
  <c r="R163" i="6"/>
  <c r="Q163" i="6"/>
  <c r="O163" i="6"/>
  <c r="BD163" i="6"/>
  <c r="N163" i="6"/>
  <c r="BP163" i="6"/>
  <c r="M163" i="6"/>
  <c r="BO163" i="6"/>
  <c r="L163" i="6"/>
  <c r="BN163" i="6"/>
  <c r="K163" i="6"/>
  <c r="BM163" i="6"/>
  <c r="G163" i="6"/>
  <c r="F163" i="6"/>
  <c r="E163" i="6"/>
  <c r="D163" i="6"/>
  <c r="BE163" i="6"/>
  <c r="BP161" i="6"/>
  <c r="BO161" i="6"/>
  <c r="BN161" i="6"/>
  <c r="BM161" i="6"/>
  <c r="BK161" i="6"/>
  <c r="BJ161" i="6"/>
  <c r="BI161" i="6"/>
  <c r="BH161" i="6"/>
  <c r="BG161" i="6"/>
  <c r="BF161" i="6"/>
  <c r="BE161" i="6"/>
  <c r="BD161" i="6"/>
  <c r="AU161" i="6"/>
  <c r="P161" i="6"/>
  <c r="BP160" i="6"/>
  <c r="BO160" i="6"/>
  <c r="BN160" i="6"/>
  <c r="BM160" i="6"/>
  <c r="BK160" i="6"/>
  <c r="BJ160" i="6"/>
  <c r="BI160" i="6"/>
  <c r="BH160" i="6"/>
  <c r="BG160" i="6"/>
  <c r="BF160" i="6"/>
  <c r="BE160" i="6"/>
  <c r="BD160" i="6"/>
  <c r="AU160" i="6"/>
  <c r="AZ160" i="6"/>
  <c r="P160" i="6"/>
  <c r="BP159" i="6"/>
  <c r="BO159" i="6"/>
  <c r="BN159" i="6"/>
  <c r="BM159" i="6"/>
  <c r="BK159" i="6"/>
  <c r="BJ159" i="6"/>
  <c r="BI159" i="6"/>
  <c r="BH159" i="6"/>
  <c r="BG159" i="6"/>
  <c r="BF159" i="6"/>
  <c r="BE159" i="6"/>
  <c r="BD159" i="6"/>
  <c r="BQ159" i="6"/>
  <c r="BR159" i="6"/>
  <c r="AU159" i="6"/>
  <c r="P159" i="6"/>
  <c r="BP158" i="6"/>
  <c r="BO158" i="6"/>
  <c r="BN158" i="6"/>
  <c r="BM158" i="6"/>
  <c r="BK158" i="6"/>
  <c r="BJ158" i="6"/>
  <c r="BI158" i="6"/>
  <c r="BH158" i="6"/>
  <c r="BG158" i="6"/>
  <c r="BF158" i="6"/>
  <c r="BE158" i="6"/>
  <c r="BD158" i="6"/>
  <c r="AU158" i="6"/>
  <c r="AZ158" i="6"/>
  <c r="P158" i="6"/>
  <c r="BP157" i="6"/>
  <c r="BO157" i="6"/>
  <c r="BN157" i="6"/>
  <c r="BM157" i="6"/>
  <c r="BK157" i="6"/>
  <c r="BJ157" i="6"/>
  <c r="BI157" i="6"/>
  <c r="BH157" i="6"/>
  <c r="BG157" i="6"/>
  <c r="BF157" i="6"/>
  <c r="BE157" i="6"/>
  <c r="BD157" i="6"/>
  <c r="AU157" i="6"/>
  <c r="P157" i="6"/>
  <c r="BP156" i="6"/>
  <c r="BO156" i="6"/>
  <c r="BN156" i="6"/>
  <c r="BM156" i="6"/>
  <c r="BJ156" i="6"/>
  <c r="BI156" i="6"/>
  <c r="BH156" i="6"/>
  <c r="BG156" i="6"/>
  <c r="BF156" i="6"/>
  <c r="BE156" i="6"/>
  <c r="BD156" i="6"/>
  <c r="AU156" i="6"/>
  <c r="AZ156" i="6"/>
  <c r="P156" i="6"/>
  <c r="BK156" i="6"/>
  <c r="BP155" i="6"/>
  <c r="BO155" i="6"/>
  <c r="BN155" i="6"/>
  <c r="BM155" i="6"/>
  <c r="BK155" i="6"/>
  <c r="BJ155" i="6"/>
  <c r="BI155" i="6"/>
  <c r="BH155" i="6"/>
  <c r="BG155" i="6"/>
  <c r="BF155" i="6"/>
  <c r="BE155" i="6"/>
  <c r="BD155" i="6"/>
  <c r="AU155" i="6"/>
  <c r="AZ155" i="6"/>
  <c r="P155" i="6"/>
  <c r="BP154" i="6"/>
  <c r="BO154" i="6"/>
  <c r="BN154" i="6"/>
  <c r="BM154" i="6"/>
  <c r="BK154" i="6"/>
  <c r="BJ154" i="6"/>
  <c r="BI154" i="6"/>
  <c r="BH154" i="6"/>
  <c r="BG154" i="6"/>
  <c r="BF154" i="6"/>
  <c r="BE154" i="6"/>
  <c r="BD154" i="6"/>
  <c r="BQ154" i="6"/>
  <c r="BR154" i="6"/>
  <c r="AU154" i="6"/>
  <c r="P154" i="6"/>
  <c r="BP153" i="6"/>
  <c r="BO153" i="6"/>
  <c r="BN153" i="6"/>
  <c r="BM153" i="6"/>
  <c r="BK153" i="6"/>
  <c r="BJ153" i="6"/>
  <c r="BI153" i="6"/>
  <c r="BH153" i="6"/>
  <c r="BG153" i="6"/>
  <c r="BF153" i="6"/>
  <c r="BE153" i="6"/>
  <c r="BD153" i="6"/>
  <c r="AU153" i="6"/>
  <c r="BL153" i="6"/>
  <c r="P153" i="6"/>
  <c r="BP152" i="6"/>
  <c r="BO152" i="6"/>
  <c r="BN152" i="6"/>
  <c r="BM152" i="6"/>
  <c r="BK152" i="6"/>
  <c r="BJ152" i="6"/>
  <c r="BI152" i="6"/>
  <c r="BH152" i="6"/>
  <c r="BG152" i="6"/>
  <c r="BF152" i="6"/>
  <c r="BE152" i="6"/>
  <c r="BD152" i="6"/>
  <c r="AU152" i="6"/>
  <c r="P152" i="6"/>
  <c r="BP151" i="6"/>
  <c r="BO151" i="6"/>
  <c r="BN151" i="6"/>
  <c r="BM151" i="6"/>
  <c r="BL151" i="6"/>
  <c r="BK151" i="6"/>
  <c r="BJ151" i="6"/>
  <c r="BI151" i="6"/>
  <c r="BH151" i="6"/>
  <c r="BG151" i="6"/>
  <c r="BQ151" i="6"/>
  <c r="BF151" i="6"/>
  <c r="BE151" i="6"/>
  <c r="BD151" i="6"/>
  <c r="AU151" i="6"/>
  <c r="AZ151" i="6"/>
  <c r="AZ150" i="6"/>
  <c r="P151" i="6"/>
  <c r="BO150" i="6"/>
  <c r="BA150" i="6"/>
  <c r="AY150" i="6"/>
  <c r="AX150" i="6"/>
  <c r="AW150" i="6"/>
  <c r="AV150" i="6"/>
  <c r="AT150" i="6"/>
  <c r="AS150" i="6"/>
  <c r="AR150" i="6"/>
  <c r="AQ150" i="6"/>
  <c r="AP150" i="6"/>
  <c r="AO150" i="6"/>
  <c r="AN150" i="6"/>
  <c r="AM150" i="6"/>
  <c r="AL150" i="6"/>
  <c r="AK150" i="6"/>
  <c r="AJ150" i="6"/>
  <c r="AI150" i="6"/>
  <c r="AH150" i="6"/>
  <c r="BJ150" i="6"/>
  <c r="AG150" i="6"/>
  <c r="AF150" i="6"/>
  <c r="AE150" i="6"/>
  <c r="Z150" i="6"/>
  <c r="Y150" i="6"/>
  <c r="X150" i="6"/>
  <c r="W150" i="6"/>
  <c r="V150" i="6"/>
  <c r="BH150" i="6"/>
  <c r="U150" i="6"/>
  <c r="BG150" i="6"/>
  <c r="T150" i="6"/>
  <c r="S150" i="6"/>
  <c r="R150" i="6"/>
  <c r="Q150" i="6"/>
  <c r="O150" i="6"/>
  <c r="BD150" i="6"/>
  <c r="N150" i="6"/>
  <c r="M150" i="6"/>
  <c r="L150" i="6"/>
  <c r="BN150" i="6"/>
  <c r="K150" i="6"/>
  <c r="BM150" i="6"/>
  <c r="J150" i="6"/>
  <c r="BK150" i="6"/>
  <c r="I150" i="6"/>
  <c r="H150" i="6"/>
  <c r="P150" i="6"/>
  <c r="G150" i="6"/>
  <c r="F150" i="6"/>
  <c r="E150" i="6"/>
  <c r="BF150" i="6"/>
  <c r="D150" i="6"/>
  <c r="BP149" i="6"/>
  <c r="BO149" i="6"/>
  <c r="BN149" i="6"/>
  <c r="BM149" i="6"/>
  <c r="BK149" i="6"/>
  <c r="BJ149" i="6"/>
  <c r="BI149" i="6"/>
  <c r="BH149" i="6"/>
  <c r="BG149" i="6"/>
  <c r="BF149" i="6"/>
  <c r="BE149" i="6"/>
  <c r="BD149" i="6"/>
  <c r="AU149" i="6"/>
  <c r="BL149" i="6"/>
  <c r="BQ149" i="6"/>
  <c r="P149" i="6"/>
  <c r="BP148" i="6"/>
  <c r="BO148" i="6"/>
  <c r="BN148" i="6"/>
  <c r="BM148" i="6"/>
  <c r="BK148" i="6"/>
  <c r="BJ148" i="6"/>
  <c r="BI148" i="6"/>
  <c r="BH148" i="6"/>
  <c r="BG148" i="6"/>
  <c r="BF148" i="6"/>
  <c r="BE148" i="6"/>
  <c r="BD148" i="6"/>
  <c r="AU148" i="6"/>
  <c r="P148" i="6"/>
  <c r="BP147" i="6"/>
  <c r="BO147" i="6"/>
  <c r="BN147" i="6"/>
  <c r="BM147" i="6"/>
  <c r="BK147" i="6"/>
  <c r="BJ147" i="6"/>
  <c r="BI147" i="6"/>
  <c r="BH147" i="6"/>
  <c r="BG147" i="6"/>
  <c r="BF147" i="6"/>
  <c r="BE147" i="6"/>
  <c r="BD147" i="6"/>
  <c r="AU147" i="6"/>
  <c r="P147" i="6"/>
  <c r="BP146" i="6"/>
  <c r="BO146" i="6"/>
  <c r="BN146" i="6"/>
  <c r="BM146" i="6"/>
  <c r="BK146" i="6"/>
  <c r="BJ146" i="6"/>
  <c r="BI146" i="6"/>
  <c r="BH146" i="6"/>
  <c r="BG146" i="6"/>
  <c r="BF146" i="6"/>
  <c r="BE146" i="6"/>
  <c r="BD146" i="6"/>
  <c r="AU146" i="6"/>
  <c r="P146" i="6"/>
  <c r="AY145" i="6"/>
  <c r="AX145" i="6"/>
  <c r="AX144" i="6"/>
  <c r="AW145" i="6"/>
  <c r="AW144" i="6"/>
  <c r="AV145" i="6"/>
  <c r="AV144" i="6"/>
  <c r="AT145" i="6"/>
  <c r="AT144" i="6"/>
  <c r="AS145" i="6"/>
  <c r="AS144" i="6"/>
  <c r="AR145" i="6"/>
  <c r="AR144" i="6"/>
  <c r="AQ145" i="6"/>
  <c r="AQ144" i="6"/>
  <c r="AP145" i="6"/>
  <c r="AP144" i="6"/>
  <c r="AO145" i="6"/>
  <c r="AO144" i="6"/>
  <c r="AN145" i="6"/>
  <c r="AM145" i="6"/>
  <c r="AM144" i="6"/>
  <c r="AL145" i="6"/>
  <c r="AK145" i="6"/>
  <c r="AK144" i="6"/>
  <c r="AJ145" i="6"/>
  <c r="AI145" i="6"/>
  <c r="AI144" i="6"/>
  <c r="AH145" i="6"/>
  <c r="AH144" i="6"/>
  <c r="AG145" i="6"/>
  <c r="AG144" i="6"/>
  <c r="AF145" i="6"/>
  <c r="AF144" i="6"/>
  <c r="AE145" i="6"/>
  <c r="AE144" i="6"/>
  <c r="Z145" i="6"/>
  <c r="Z144" i="6"/>
  <c r="Y145" i="6"/>
  <c r="Y144" i="6"/>
  <c r="X145" i="6"/>
  <c r="X144" i="6"/>
  <c r="W145" i="6"/>
  <c r="W144" i="6"/>
  <c r="BI144" i="6"/>
  <c r="V145" i="6"/>
  <c r="U145" i="6"/>
  <c r="U144" i="6"/>
  <c r="BG144" i="6"/>
  <c r="T145" i="6"/>
  <c r="S145" i="6"/>
  <c r="R145" i="6"/>
  <c r="Q145" i="6"/>
  <c r="O145" i="6"/>
  <c r="BD145" i="6"/>
  <c r="N145" i="6"/>
  <c r="N144" i="6"/>
  <c r="M145" i="6"/>
  <c r="M144" i="6"/>
  <c r="BO144" i="6"/>
  <c r="L145" i="6"/>
  <c r="BN145" i="6"/>
  <c r="K145" i="6"/>
  <c r="BM145" i="6"/>
  <c r="K144" i="6"/>
  <c r="BM144" i="6"/>
  <c r="J145" i="6"/>
  <c r="BK145" i="6"/>
  <c r="I145" i="6"/>
  <c r="H145" i="6"/>
  <c r="G145" i="6"/>
  <c r="G144" i="6"/>
  <c r="F145" i="6"/>
  <c r="E145" i="6"/>
  <c r="BF145" i="6"/>
  <c r="D145" i="6"/>
  <c r="AN144" i="6"/>
  <c r="AL144" i="6"/>
  <c r="AJ144" i="6"/>
  <c r="T144" i="6"/>
  <c r="R144" i="6"/>
  <c r="J144" i="6"/>
  <c r="BK144" i="6"/>
  <c r="H144" i="6"/>
  <c r="F144" i="6"/>
  <c r="D144" i="6"/>
  <c r="BP143" i="6"/>
  <c r="BO143" i="6"/>
  <c r="BN143" i="6"/>
  <c r="BM143" i="6"/>
  <c r="BK143" i="6"/>
  <c r="BJ143" i="6"/>
  <c r="BI143" i="6"/>
  <c r="BH143" i="6"/>
  <c r="BG143" i="6"/>
  <c r="BF143" i="6"/>
  <c r="BE143" i="6"/>
  <c r="BD143" i="6"/>
  <c r="AU143" i="6"/>
  <c r="P143" i="6"/>
  <c r="BP142" i="6"/>
  <c r="BO142" i="6"/>
  <c r="BN142" i="6"/>
  <c r="BM142" i="6"/>
  <c r="BK142" i="6"/>
  <c r="BJ142" i="6"/>
  <c r="BI142" i="6"/>
  <c r="BH142" i="6"/>
  <c r="BG142" i="6"/>
  <c r="BF142" i="6"/>
  <c r="BE142" i="6"/>
  <c r="BD142" i="6"/>
  <c r="AU142" i="6"/>
  <c r="AZ142" i="6"/>
  <c r="P142" i="6"/>
  <c r="BP141" i="6"/>
  <c r="BO141" i="6"/>
  <c r="BN141" i="6"/>
  <c r="BM141" i="6"/>
  <c r="BK141" i="6"/>
  <c r="BJ141" i="6"/>
  <c r="BI141" i="6"/>
  <c r="BH141" i="6"/>
  <c r="BG141" i="6"/>
  <c r="BF141" i="6"/>
  <c r="BE141" i="6"/>
  <c r="BD141" i="6"/>
  <c r="AU141" i="6"/>
  <c r="P141" i="6"/>
  <c r="BP140" i="6"/>
  <c r="BO140" i="6"/>
  <c r="BN140" i="6"/>
  <c r="BM140" i="6"/>
  <c r="BL140" i="6"/>
  <c r="BK140" i="6"/>
  <c r="BJ140" i="6"/>
  <c r="BI140" i="6"/>
  <c r="BH140" i="6"/>
  <c r="BG140" i="6"/>
  <c r="BF140" i="6"/>
  <c r="BQ140" i="6"/>
  <c r="BE140" i="6"/>
  <c r="BD140" i="6"/>
  <c r="AZ140" i="6"/>
  <c r="AU140" i="6"/>
  <c r="P140" i="6"/>
  <c r="BP139" i="6"/>
  <c r="BO139" i="6"/>
  <c r="BN139" i="6"/>
  <c r="BM139" i="6"/>
  <c r="BK139" i="6"/>
  <c r="BJ139" i="6"/>
  <c r="BI139" i="6"/>
  <c r="BH139" i="6"/>
  <c r="BG139" i="6"/>
  <c r="BF139" i="6"/>
  <c r="BE139" i="6"/>
  <c r="BD139" i="6"/>
  <c r="AU139" i="6"/>
  <c r="P139" i="6"/>
  <c r="BF138" i="6"/>
  <c r="BD138" i="6"/>
  <c r="AY138" i="6"/>
  <c r="AX138" i="6"/>
  <c r="AX137" i="6"/>
  <c r="AW138" i="6"/>
  <c r="AW137" i="6"/>
  <c r="AV138" i="6"/>
  <c r="AT138" i="6"/>
  <c r="AT137" i="6"/>
  <c r="AS138" i="6"/>
  <c r="AR138" i="6"/>
  <c r="AR137" i="6"/>
  <c r="AQ138" i="6"/>
  <c r="AP138" i="6"/>
  <c r="AP137" i="6"/>
  <c r="AO138" i="6"/>
  <c r="AN138" i="6"/>
  <c r="AN137" i="6"/>
  <c r="AM138" i="6"/>
  <c r="AL138" i="6"/>
  <c r="AL137" i="6"/>
  <c r="AK138" i="6"/>
  <c r="AK137" i="6"/>
  <c r="AJ138" i="6"/>
  <c r="AI138" i="6"/>
  <c r="AI137" i="6"/>
  <c r="AH138" i="6"/>
  <c r="AH137" i="6"/>
  <c r="AG138" i="6"/>
  <c r="AF138" i="6"/>
  <c r="AF137" i="6"/>
  <c r="AE138" i="6"/>
  <c r="Z138" i="6"/>
  <c r="Z137" i="6"/>
  <c r="Y138" i="6"/>
  <c r="X138" i="6"/>
  <c r="X137" i="6"/>
  <c r="W138" i="6"/>
  <c r="V138" i="6"/>
  <c r="V137" i="6"/>
  <c r="BH137" i="6"/>
  <c r="U138" i="6"/>
  <c r="BG138" i="6"/>
  <c r="T138" i="6"/>
  <c r="T137" i="6"/>
  <c r="S138" i="6"/>
  <c r="S137" i="6"/>
  <c r="R138" i="6"/>
  <c r="R137" i="6"/>
  <c r="Q138" i="6"/>
  <c r="O138" i="6"/>
  <c r="O137" i="6"/>
  <c r="BD137" i="6"/>
  <c r="N138" i="6"/>
  <c r="N137" i="6"/>
  <c r="M138" i="6"/>
  <c r="BO138" i="6"/>
  <c r="L138" i="6"/>
  <c r="L137" i="6"/>
  <c r="BN137" i="6"/>
  <c r="K138" i="6"/>
  <c r="D138" i="6"/>
  <c r="BO137" i="6"/>
  <c r="BG137" i="6"/>
  <c r="BF137" i="6"/>
  <c r="AY137" i="6"/>
  <c r="AS137" i="6"/>
  <c r="AQ137" i="6"/>
  <c r="AO137" i="6"/>
  <c r="AM137" i="6"/>
  <c r="AG137" i="6"/>
  <c r="AE137" i="6"/>
  <c r="Y137" i="6"/>
  <c r="W137" i="6"/>
  <c r="BI137" i="6"/>
  <c r="U137" i="6"/>
  <c r="Q137" i="6"/>
  <c r="M137" i="6"/>
  <c r="BP136" i="6"/>
  <c r="BO136" i="6"/>
  <c r="BN136" i="6"/>
  <c r="BM136" i="6"/>
  <c r="BK136" i="6"/>
  <c r="BJ136" i="6"/>
  <c r="BI136" i="6"/>
  <c r="BH136" i="6"/>
  <c r="BG136" i="6"/>
  <c r="BF136" i="6"/>
  <c r="BE136" i="6"/>
  <c r="BD136" i="6"/>
  <c r="AU136" i="6"/>
  <c r="P136" i="6"/>
  <c r="BP135" i="6"/>
  <c r="BO135" i="6"/>
  <c r="BN135" i="6"/>
  <c r="BM135" i="6"/>
  <c r="BK135" i="6"/>
  <c r="BJ135" i="6"/>
  <c r="BI135" i="6"/>
  <c r="BH135" i="6"/>
  <c r="BG135" i="6"/>
  <c r="BF135" i="6"/>
  <c r="BE135" i="6"/>
  <c r="BD135" i="6"/>
  <c r="AU135" i="6"/>
  <c r="P135" i="6"/>
  <c r="BP134" i="6"/>
  <c r="BO134" i="6"/>
  <c r="BN134" i="6"/>
  <c r="BM134" i="6"/>
  <c r="BK134" i="6"/>
  <c r="BJ134" i="6"/>
  <c r="BI134" i="6"/>
  <c r="BH134" i="6"/>
  <c r="BG134" i="6"/>
  <c r="BF134" i="6"/>
  <c r="BE134" i="6"/>
  <c r="BD134" i="6"/>
  <c r="AU134" i="6"/>
  <c r="P134" i="6"/>
  <c r="BP133" i="6"/>
  <c r="BO133" i="6"/>
  <c r="BN133" i="6"/>
  <c r="BM133" i="6"/>
  <c r="BK133" i="6"/>
  <c r="BJ133" i="6"/>
  <c r="BI133" i="6"/>
  <c r="BH133" i="6"/>
  <c r="BG133" i="6"/>
  <c r="BF133" i="6"/>
  <c r="BE133" i="6"/>
  <c r="BD133" i="6"/>
  <c r="AU133" i="6"/>
  <c r="P133" i="6"/>
  <c r="BP132" i="6"/>
  <c r="BO132" i="6"/>
  <c r="BN132" i="6"/>
  <c r="BM132" i="6"/>
  <c r="BL132" i="6"/>
  <c r="BK132" i="6"/>
  <c r="BJ132" i="6"/>
  <c r="BI132" i="6"/>
  <c r="BH132" i="6"/>
  <c r="BG132" i="6"/>
  <c r="BF132" i="6"/>
  <c r="BE132" i="6"/>
  <c r="BD132" i="6"/>
  <c r="AU132" i="6"/>
  <c r="AZ132" i="6"/>
  <c r="P132" i="6"/>
  <c r="BP131" i="6"/>
  <c r="BO131" i="6"/>
  <c r="BN131" i="6"/>
  <c r="BM131" i="6"/>
  <c r="BK131" i="6"/>
  <c r="BJ131" i="6"/>
  <c r="BI131" i="6"/>
  <c r="BH131" i="6"/>
  <c r="BG131" i="6"/>
  <c r="BF131" i="6"/>
  <c r="BE131" i="6"/>
  <c r="BD131" i="6"/>
  <c r="AU131" i="6"/>
  <c r="P131" i="6"/>
  <c r="BP130" i="6"/>
  <c r="BO130" i="6"/>
  <c r="BN130" i="6"/>
  <c r="BM130" i="6"/>
  <c r="BL130" i="6"/>
  <c r="BK130" i="6"/>
  <c r="BJ130" i="6"/>
  <c r="BI130" i="6"/>
  <c r="BH130" i="6"/>
  <c r="BG130" i="6"/>
  <c r="BF130" i="6"/>
  <c r="BE130" i="6"/>
  <c r="BD130" i="6"/>
  <c r="AZ130" i="6"/>
  <c r="AU130" i="6"/>
  <c r="P130" i="6"/>
  <c r="BP129" i="6"/>
  <c r="BO129" i="6"/>
  <c r="BN129" i="6"/>
  <c r="BM129" i="6"/>
  <c r="BK129" i="6"/>
  <c r="BJ129" i="6"/>
  <c r="BI129" i="6"/>
  <c r="BH129" i="6"/>
  <c r="BG129" i="6"/>
  <c r="BF129" i="6"/>
  <c r="BE129" i="6"/>
  <c r="BD129" i="6"/>
  <c r="AU129" i="6"/>
  <c r="P129" i="6"/>
  <c r="BP128" i="6"/>
  <c r="BO128" i="6"/>
  <c r="BN128" i="6"/>
  <c r="BM128" i="6"/>
  <c r="BK128" i="6"/>
  <c r="BJ128" i="6"/>
  <c r="BI128" i="6"/>
  <c r="BH128" i="6"/>
  <c r="BG128" i="6"/>
  <c r="BF128" i="6"/>
  <c r="BE128" i="6"/>
  <c r="BD128" i="6"/>
  <c r="AU128" i="6"/>
  <c r="BB128" i="6"/>
  <c r="AZ128" i="6"/>
  <c r="P128" i="6"/>
  <c r="BP127" i="6"/>
  <c r="BO127" i="6"/>
  <c r="BN127" i="6"/>
  <c r="BM127" i="6"/>
  <c r="BK127" i="6"/>
  <c r="BJ127" i="6"/>
  <c r="BI127" i="6"/>
  <c r="BH127" i="6"/>
  <c r="BG127" i="6"/>
  <c r="BF127" i="6"/>
  <c r="BE127" i="6"/>
  <c r="BD127" i="6"/>
  <c r="AU127" i="6"/>
  <c r="P127" i="6"/>
  <c r="BP126" i="6"/>
  <c r="BO126" i="6"/>
  <c r="BN126" i="6"/>
  <c r="BM126" i="6"/>
  <c r="BK126" i="6"/>
  <c r="BJ126" i="6"/>
  <c r="BI126" i="6"/>
  <c r="BH126" i="6"/>
  <c r="BG126" i="6"/>
  <c r="BF126" i="6"/>
  <c r="BD126" i="6"/>
  <c r="AU126" i="6"/>
  <c r="BL126" i="6"/>
  <c r="AZ126" i="6"/>
  <c r="P126" i="6"/>
  <c r="AY125" i="6"/>
  <c r="AX125" i="6"/>
  <c r="AX124" i="6"/>
  <c r="AW125" i="6"/>
  <c r="AW124" i="6"/>
  <c r="AW14" i="6"/>
  <c r="AW13" i="6"/>
  <c r="AV125" i="6"/>
  <c r="AT125" i="6"/>
  <c r="AT124" i="6"/>
  <c r="AS125" i="6"/>
  <c r="AS124" i="6"/>
  <c r="AS14" i="6"/>
  <c r="AS13" i="6"/>
  <c r="AR125" i="6"/>
  <c r="AR124" i="6"/>
  <c r="AR14" i="6"/>
  <c r="AR13" i="6"/>
  <c r="AQ125" i="6"/>
  <c r="AP125" i="6"/>
  <c r="AP124" i="6"/>
  <c r="AO125" i="6"/>
  <c r="AN125" i="6"/>
  <c r="AN124" i="6"/>
  <c r="AN14" i="6"/>
  <c r="AN13" i="6"/>
  <c r="AM125" i="6"/>
  <c r="AL125" i="6"/>
  <c r="AL124" i="6"/>
  <c r="AL14" i="6"/>
  <c r="AL13" i="6"/>
  <c r="AK125" i="6"/>
  <c r="AJ125" i="6"/>
  <c r="BK125" i="6"/>
  <c r="AI125" i="6"/>
  <c r="AH125" i="6"/>
  <c r="AH124" i="6"/>
  <c r="AH14" i="6"/>
  <c r="AG125" i="6"/>
  <c r="AG124" i="6"/>
  <c r="AG14" i="6"/>
  <c r="AG13" i="6"/>
  <c r="AF125" i="6"/>
  <c r="AF124" i="6"/>
  <c r="AE125" i="6"/>
  <c r="AE124" i="6"/>
  <c r="Z125" i="6"/>
  <c r="Z124" i="6"/>
  <c r="Z14" i="6"/>
  <c r="Y125" i="6"/>
  <c r="X125" i="6"/>
  <c r="X124" i="6"/>
  <c r="W125" i="6"/>
  <c r="V125" i="6"/>
  <c r="V124" i="6"/>
  <c r="V14" i="6"/>
  <c r="U125" i="6"/>
  <c r="BG125" i="6"/>
  <c r="T125" i="6"/>
  <c r="T124" i="6"/>
  <c r="T14" i="6"/>
  <c r="T13" i="6"/>
  <c r="S125" i="6"/>
  <c r="S124" i="6"/>
  <c r="S14" i="6"/>
  <c r="S13" i="6"/>
  <c r="R125" i="6"/>
  <c r="R124" i="6"/>
  <c r="Q125" i="6"/>
  <c r="Q124" i="6"/>
  <c r="O125" i="6"/>
  <c r="BD125" i="6"/>
  <c r="N125" i="6"/>
  <c r="N124" i="6"/>
  <c r="M125" i="6"/>
  <c r="BO125" i="6"/>
  <c r="L125" i="6"/>
  <c r="L124" i="6"/>
  <c r="BN124" i="6"/>
  <c r="K125" i="6"/>
  <c r="BM125" i="6"/>
  <c r="J125" i="6"/>
  <c r="I125" i="6"/>
  <c r="I124" i="6"/>
  <c r="H125" i="6"/>
  <c r="G125" i="6"/>
  <c r="F125" i="6"/>
  <c r="F124" i="6"/>
  <c r="E125" i="6"/>
  <c r="BF125" i="6"/>
  <c r="D125" i="6"/>
  <c r="BE125" i="6"/>
  <c r="AY124" i="6"/>
  <c r="AQ124" i="6"/>
  <c r="AO124" i="6"/>
  <c r="AM124" i="6"/>
  <c r="AK124" i="6"/>
  <c r="AI124" i="6"/>
  <c r="Y124" i="6"/>
  <c r="W124" i="6"/>
  <c r="U124" i="6"/>
  <c r="BG124" i="6"/>
  <c r="O124" i="6"/>
  <c r="O14" i="6"/>
  <c r="M124" i="6"/>
  <c r="BO124" i="6"/>
  <c r="K124" i="6"/>
  <c r="BM124" i="6"/>
  <c r="G124" i="6"/>
  <c r="E124" i="6"/>
  <c r="BF124" i="6"/>
  <c r="BP123" i="6"/>
  <c r="BO123" i="6"/>
  <c r="BN123" i="6"/>
  <c r="BM123" i="6"/>
  <c r="BL123" i="6"/>
  <c r="BK123" i="6"/>
  <c r="BJ123" i="6"/>
  <c r="BI123" i="6"/>
  <c r="BH123" i="6"/>
  <c r="BG123" i="6"/>
  <c r="BF123" i="6"/>
  <c r="BE123" i="6"/>
  <c r="BD123" i="6"/>
  <c r="AZ123" i="6"/>
  <c r="AU123" i="6"/>
  <c r="P123" i="6"/>
  <c r="AY122" i="6"/>
  <c r="BP122" i="6"/>
  <c r="AX122" i="6"/>
  <c r="AW122" i="6"/>
  <c r="AV122" i="6"/>
  <c r="AU122" i="6"/>
  <c r="BL122" i="6"/>
  <c r="AT122" i="6"/>
  <c r="AS122" i="6"/>
  <c r="AR122" i="6"/>
  <c r="AQ122" i="6"/>
  <c r="AP122" i="6"/>
  <c r="AO122" i="6"/>
  <c r="AN122" i="6"/>
  <c r="AM122" i="6"/>
  <c r="AL122" i="6"/>
  <c r="AK122" i="6"/>
  <c r="AJ122" i="6"/>
  <c r="AI122" i="6"/>
  <c r="BK122" i="6"/>
  <c r="AH122" i="6"/>
  <c r="AG122" i="6"/>
  <c r="AF122" i="6"/>
  <c r="AE122" i="6"/>
  <c r="Z122" i="6"/>
  <c r="Y122" i="6"/>
  <c r="X122" i="6"/>
  <c r="W122" i="6"/>
  <c r="BI122" i="6"/>
  <c r="V122" i="6"/>
  <c r="BH122" i="6"/>
  <c r="U122" i="6"/>
  <c r="BG122" i="6"/>
  <c r="T122" i="6"/>
  <c r="S122" i="6"/>
  <c r="R122" i="6"/>
  <c r="Q122" i="6"/>
  <c r="BB122" i="6"/>
  <c r="BR122" i="6"/>
  <c r="O122" i="6"/>
  <c r="BD122" i="6"/>
  <c r="N122" i="6"/>
  <c r="M122" i="6"/>
  <c r="BO122" i="6"/>
  <c r="L122" i="6"/>
  <c r="BN122" i="6"/>
  <c r="K122" i="6"/>
  <c r="BM122" i="6"/>
  <c r="J122" i="6"/>
  <c r="I122" i="6"/>
  <c r="H122" i="6"/>
  <c r="G122" i="6"/>
  <c r="F122" i="6"/>
  <c r="E122" i="6"/>
  <c r="D122" i="6"/>
  <c r="BE122" i="6"/>
  <c r="BP121" i="6"/>
  <c r="BO121" i="6"/>
  <c r="BN121" i="6"/>
  <c r="BM121" i="6"/>
  <c r="BK121" i="6"/>
  <c r="BJ121" i="6"/>
  <c r="BI121" i="6"/>
  <c r="BH121" i="6"/>
  <c r="BG121" i="6"/>
  <c r="BF121" i="6"/>
  <c r="BE121" i="6"/>
  <c r="BD121" i="6"/>
  <c r="BQ121" i="6"/>
  <c r="AZ121" i="6"/>
  <c r="AU121" i="6"/>
  <c r="BL121" i="6"/>
  <c r="P121" i="6"/>
  <c r="BP120" i="6"/>
  <c r="BO120" i="6"/>
  <c r="BN120" i="6"/>
  <c r="BM120" i="6"/>
  <c r="BK120" i="6"/>
  <c r="BJ120" i="6"/>
  <c r="BI120" i="6"/>
  <c r="BH120" i="6"/>
  <c r="BG120" i="6"/>
  <c r="BF120" i="6"/>
  <c r="BE120" i="6"/>
  <c r="BD120" i="6"/>
  <c r="AU120" i="6"/>
  <c r="P120" i="6"/>
  <c r="BP119" i="6"/>
  <c r="BO119" i="6"/>
  <c r="BN119" i="6"/>
  <c r="BM119" i="6"/>
  <c r="BK119" i="6"/>
  <c r="BJ119" i="6"/>
  <c r="BI119" i="6"/>
  <c r="BH119" i="6"/>
  <c r="BG119" i="6"/>
  <c r="BF119" i="6"/>
  <c r="BE119" i="6"/>
  <c r="BD119" i="6"/>
  <c r="AU119" i="6"/>
  <c r="P119" i="6"/>
  <c r="BP118" i="6"/>
  <c r="BO118" i="6"/>
  <c r="BN118" i="6"/>
  <c r="BM118" i="6"/>
  <c r="BK118" i="6"/>
  <c r="BJ118" i="6"/>
  <c r="BI118" i="6"/>
  <c r="BH118" i="6"/>
  <c r="BG118" i="6"/>
  <c r="BF118" i="6"/>
  <c r="BE118" i="6"/>
  <c r="BD118" i="6"/>
  <c r="AU118" i="6"/>
  <c r="P118" i="6"/>
  <c r="BP117" i="6"/>
  <c r="BO117" i="6"/>
  <c r="BN117" i="6"/>
  <c r="BM117" i="6"/>
  <c r="BK117" i="6"/>
  <c r="BJ117" i="6"/>
  <c r="BI117" i="6"/>
  <c r="BH117" i="6"/>
  <c r="BG117" i="6"/>
  <c r="BF117" i="6"/>
  <c r="BE117" i="6"/>
  <c r="BD117" i="6"/>
  <c r="AU117" i="6"/>
  <c r="P117" i="6"/>
  <c r="BP116" i="6"/>
  <c r="BO116" i="6"/>
  <c r="BN116" i="6"/>
  <c r="BM116" i="6"/>
  <c r="BK116" i="6"/>
  <c r="BJ116" i="6"/>
  <c r="BI116" i="6"/>
  <c r="BH116" i="6"/>
  <c r="BG116" i="6"/>
  <c r="BF116" i="6"/>
  <c r="BE116" i="6"/>
  <c r="BD116" i="6"/>
  <c r="AU116" i="6"/>
  <c r="P116" i="6"/>
  <c r="BP115" i="6"/>
  <c r="BO115" i="6"/>
  <c r="BN115" i="6"/>
  <c r="BM115" i="6"/>
  <c r="BL115" i="6"/>
  <c r="BK115" i="6"/>
  <c r="BJ115" i="6"/>
  <c r="BI115" i="6"/>
  <c r="BH115" i="6"/>
  <c r="BG115" i="6"/>
  <c r="BF115" i="6"/>
  <c r="BE115" i="6"/>
  <c r="BD115" i="6"/>
  <c r="BQ115" i="6"/>
  <c r="AZ115" i="6"/>
  <c r="AU115" i="6"/>
  <c r="P115" i="6"/>
  <c r="BP114" i="6"/>
  <c r="BO114" i="6"/>
  <c r="BN114" i="6"/>
  <c r="BM114" i="6"/>
  <c r="BK114" i="6"/>
  <c r="BJ114" i="6"/>
  <c r="BI114" i="6"/>
  <c r="BH114" i="6"/>
  <c r="BG114" i="6"/>
  <c r="BF114" i="6"/>
  <c r="BE114" i="6"/>
  <c r="BD114" i="6"/>
  <c r="AU114" i="6"/>
  <c r="P114" i="6"/>
  <c r="BP113" i="6"/>
  <c r="BO113" i="6"/>
  <c r="BN113" i="6"/>
  <c r="BM113" i="6"/>
  <c r="BK113" i="6"/>
  <c r="BJ113" i="6"/>
  <c r="BI113" i="6"/>
  <c r="BH113" i="6"/>
  <c r="BG113" i="6"/>
  <c r="BF113" i="6"/>
  <c r="BE113" i="6"/>
  <c r="BD113" i="6"/>
  <c r="AU113" i="6"/>
  <c r="P113" i="6"/>
  <c r="BP112" i="6"/>
  <c r="BO112" i="6"/>
  <c r="BN112" i="6"/>
  <c r="BM112" i="6"/>
  <c r="BK112" i="6"/>
  <c r="BJ112" i="6"/>
  <c r="BI112" i="6"/>
  <c r="BH112" i="6"/>
  <c r="BG112" i="6"/>
  <c r="BF112" i="6"/>
  <c r="BE112" i="6"/>
  <c r="BD112" i="6"/>
  <c r="AU112" i="6"/>
  <c r="P112" i="6"/>
  <c r="BP111" i="6"/>
  <c r="BO111" i="6"/>
  <c r="BN111" i="6"/>
  <c r="BM111" i="6"/>
  <c r="BK111" i="6"/>
  <c r="BJ111" i="6"/>
  <c r="BI111" i="6"/>
  <c r="BH111" i="6"/>
  <c r="BG111" i="6"/>
  <c r="BF111" i="6"/>
  <c r="BE111" i="6"/>
  <c r="BD111" i="6"/>
  <c r="AU111" i="6"/>
  <c r="P111" i="6"/>
  <c r="BP110" i="6"/>
  <c r="BO110" i="6"/>
  <c r="BN110" i="6"/>
  <c r="BM110" i="6"/>
  <c r="BK110" i="6"/>
  <c r="BJ110" i="6"/>
  <c r="BI110" i="6"/>
  <c r="BH110" i="6"/>
  <c r="BG110" i="6"/>
  <c r="BF110" i="6"/>
  <c r="BE110" i="6"/>
  <c r="BD110" i="6"/>
  <c r="AU110" i="6"/>
  <c r="P110" i="6"/>
  <c r="BP109" i="6"/>
  <c r="BO109" i="6"/>
  <c r="BN109" i="6"/>
  <c r="BM109" i="6"/>
  <c r="BL109" i="6"/>
  <c r="BK109" i="6"/>
  <c r="BJ109" i="6"/>
  <c r="BI109" i="6"/>
  <c r="BH109" i="6"/>
  <c r="BG109" i="6"/>
  <c r="BF109" i="6"/>
  <c r="BE109" i="6"/>
  <c r="BD109" i="6"/>
  <c r="AU109" i="6"/>
  <c r="AZ109" i="6"/>
  <c r="P109" i="6"/>
  <c r="BP108" i="6"/>
  <c r="BO108" i="6"/>
  <c r="BN108" i="6"/>
  <c r="BM108" i="6"/>
  <c r="BK108" i="6"/>
  <c r="BJ108" i="6"/>
  <c r="BI108" i="6"/>
  <c r="BH108" i="6"/>
  <c r="BG108" i="6"/>
  <c r="BF108" i="6"/>
  <c r="BE108" i="6"/>
  <c r="BD108" i="6"/>
  <c r="AU108" i="6"/>
  <c r="P108" i="6"/>
  <c r="BP107" i="6"/>
  <c r="BO107" i="6"/>
  <c r="BN107" i="6"/>
  <c r="BM107" i="6"/>
  <c r="BK107" i="6"/>
  <c r="BJ107" i="6"/>
  <c r="BI107" i="6"/>
  <c r="BH107" i="6"/>
  <c r="BG107" i="6"/>
  <c r="BF107" i="6"/>
  <c r="BE107" i="6"/>
  <c r="BD107" i="6"/>
  <c r="AZ107" i="6"/>
  <c r="AU107" i="6"/>
  <c r="BL107" i="6"/>
  <c r="P107" i="6"/>
  <c r="BP106" i="6"/>
  <c r="BO106" i="6"/>
  <c r="BN106" i="6"/>
  <c r="BM106" i="6"/>
  <c r="BK106" i="6"/>
  <c r="BJ106" i="6"/>
  <c r="BI106" i="6"/>
  <c r="BH106" i="6"/>
  <c r="BG106" i="6"/>
  <c r="BF106" i="6"/>
  <c r="BE106" i="6"/>
  <c r="BD106" i="6"/>
  <c r="BQ106" i="6"/>
  <c r="AU106" i="6"/>
  <c r="BB106" i="6"/>
  <c r="P106" i="6"/>
  <c r="BP105" i="6"/>
  <c r="BO105" i="6"/>
  <c r="BN105" i="6"/>
  <c r="BK105" i="6"/>
  <c r="BJ105" i="6"/>
  <c r="BI105" i="6"/>
  <c r="BH105" i="6"/>
  <c r="BG105" i="6"/>
  <c r="BD105" i="6"/>
  <c r="AU105" i="6"/>
  <c r="AZ105" i="6"/>
  <c r="Q105" i="6"/>
  <c r="K105" i="6"/>
  <c r="G105" i="6"/>
  <c r="G104" i="6"/>
  <c r="G14" i="6"/>
  <c r="G13" i="6"/>
  <c r="F105" i="6"/>
  <c r="F104" i="6"/>
  <c r="E105" i="6"/>
  <c r="E104" i="6"/>
  <c r="D105" i="6"/>
  <c r="BP104" i="6"/>
  <c r="BO104" i="6"/>
  <c r="BN104" i="6"/>
  <c r="BJ104" i="6"/>
  <c r="BH104" i="6"/>
  <c r="BG104" i="6"/>
  <c r="BD104" i="6"/>
  <c r="AU104" i="6"/>
  <c r="BL104" i="6"/>
  <c r="J104" i="6"/>
  <c r="BK104" i="6"/>
  <c r="I104" i="6"/>
  <c r="H104" i="6"/>
  <c r="H14" i="6"/>
  <c r="H13" i="6"/>
  <c r="BP103" i="6"/>
  <c r="BO103" i="6"/>
  <c r="BN103" i="6"/>
  <c r="BM103" i="6"/>
  <c r="BK103" i="6"/>
  <c r="BJ103" i="6"/>
  <c r="BI103" i="6"/>
  <c r="BH103" i="6"/>
  <c r="BG103" i="6"/>
  <c r="BF103" i="6"/>
  <c r="BE103" i="6"/>
  <c r="AU103" i="6"/>
  <c r="BP102" i="6"/>
  <c r="BO102" i="6"/>
  <c r="BN102" i="6"/>
  <c r="BM102" i="6"/>
  <c r="BL102" i="6"/>
  <c r="BK102" i="6"/>
  <c r="BJ102" i="6"/>
  <c r="BI102" i="6"/>
  <c r="BH102" i="6"/>
  <c r="BG102" i="6"/>
  <c r="BF102" i="6"/>
  <c r="BE102" i="6"/>
  <c r="BD102" i="6"/>
  <c r="AZ102" i="6"/>
  <c r="AU102" i="6"/>
  <c r="P102" i="6"/>
  <c r="BP101" i="6"/>
  <c r="BO101" i="6"/>
  <c r="BN101" i="6"/>
  <c r="BM101" i="6"/>
  <c r="BK101" i="6"/>
  <c r="BJ101" i="6"/>
  <c r="BI101" i="6"/>
  <c r="BH101" i="6"/>
  <c r="BG101" i="6"/>
  <c r="BF101" i="6"/>
  <c r="BE101" i="6"/>
  <c r="BD101" i="6"/>
  <c r="AU101" i="6"/>
  <c r="P101" i="6"/>
  <c r="BP100" i="6"/>
  <c r="BO100" i="6"/>
  <c r="BN100" i="6"/>
  <c r="BM100" i="6"/>
  <c r="BK100" i="6"/>
  <c r="BJ100" i="6"/>
  <c r="BI100" i="6"/>
  <c r="BH100" i="6"/>
  <c r="BG100" i="6"/>
  <c r="BF100" i="6"/>
  <c r="BE100" i="6"/>
  <c r="BD100" i="6"/>
  <c r="BQ100" i="6"/>
  <c r="AZ100" i="6"/>
  <c r="AU100" i="6"/>
  <c r="BL100" i="6"/>
  <c r="P100" i="6"/>
  <c r="BP99" i="6"/>
  <c r="BO99" i="6"/>
  <c r="BN99" i="6"/>
  <c r="BM99" i="6"/>
  <c r="BK99" i="6"/>
  <c r="BJ99" i="6"/>
  <c r="BI99" i="6"/>
  <c r="BH99" i="6"/>
  <c r="BG99" i="6"/>
  <c r="BF99" i="6"/>
  <c r="BE99" i="6"/>
  <c r="BD99" i="6"/>
  <c r="AU99" i="6"/>
  <c r="BB99" i="6"/>
  <c r="P99" i="6"/>
  <c r="BP98" i="6"/>
  <c r="BO98" i="6"/>
  <c r="BN98" i="6"/>
  <c r="BM98" i="6"/>
  <c r="BK98" i="6"/>
  <c r="BJ98" i="6"/>
  <c r="BI98" i="6"/>
  <c r="BQ98" i="6"/>
  <c r="BH98" i="6"/>
  <c r="BG98" i="6"/>
  <c r="BF98" i="6"/>
  <c r="BE98" i="6"/>
  <c r="BD98" i="6"/>
  <c r="AU98" i="6"/>
  <c r="BL98" i="6"/>
  <c r="P98" i="6"/>
  <c r="BP97" i="6"/>
  <c r="BO97" i="6"/>
  <c r="BN97" i="6"/>
  <c r="BM97" i="6"/>
  <c r="BK97" i="6"/>
  <c r="BJ97" i="6"/>
  <c r="BI97" i="6"/>
  <c r="BH97" i="6"/>
  <c r="BG97" i="6"/>
  <c r="BF97" i="6"/>
  <c r="BE97" i="6"/>
  <c r="BQ97" i="6"/>
  <c r="BR97" i="6"/>
  <c r="BD97" i="6"/>
  <c r="AU97" i="6"/>
  <c r="BB97" i="6"/>
  <c r="P97" i="6"/>
  <c r="BP96" i="6"/>
  <c r="BO96" i="6"/>
  <c r="BN96" i="6"/>
  <c r="BM96" i="6"/>
  <c r="BK96" i="6"/>
  <c r="BJ96" i="6"/>
  <c r="BI96" i="6"/>
  <c r="BH96" i="6"/>
  <c r="BG96" i="6"/>
  <c r="BF96" i="6"/>
  <c r="BE96" i="6"/>
  <c r="BD96" i="6"/>
  <c r="AU96" i="6"/>
  <c r="BB96" i="6"/>
  <c r="P96" i="6"/>
  <c r="AY95" i="6"/>
  <c r="AX95" i="6"/>
  <c r="AW95" i="6"/>
  <c r="AV95" i="6"/>
  <c r="AT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G95" i="6"/>
  <c r="AF95" i="6"/>
  <c r="AE95" i="6"/>
  <c r="Z95" i="6"/>
  <c r="Y95" i="6"/>
  <c r="X95" i="6"/>
  <c r="BI95" i="6"/>
  <c r="W95" i="6"/>
  <c r="V95" i="6"/>
  <c r="BH95" i="6"/>
  <c r="U95" i="6"/>
  <c r="BG95" i="6"/>
  <c r="T95" i="6"/>
  <c r="S95" i="6"/>
  <c r="R95" i="6"/>
  <c r="Q95" i="6"/>
  <c r="N95" i="6"/>
  <c r="M95" i="6"/>
  <c r="BO95" i="6"/>
  <c r="L95" i="6"/>
  <c r="BN95" i="6"/>
  <c r="K95" i="6"/>
  <c r="BM95" i="6"/>
  <c r="J95" i="6"/>
  <c r="I95" i="6"/>
  <c r="H95" i="6"/>
  <c r="G95" i="6"/>
  <c r="F95" i="6"/>
  <c r="P95" i="6"/>
  <c r="E95" i="6"/>
  <c r="BF95" i="6"/>
  <c r="D95" i="6"/>
  <c r="BP94" i="6"/>
  <c r="BO94" i="6"/>
  <c r="BN94" i="6"/>
  <c r="BM94" i="6"/>
  <c r="BK94" i="6"/>
  <c r="BJ94" i="6"/>
  <c r="BI94" i="6"/>
  <c r="BH94" i="6"/>
  <c r="BG94" i="6"/>
  <c r="BF94" i="6"/>
  <c r="BE94" i="6"/>
  <c r="BD94" i="6"/>
  <c r="AU94" i="6"/>
  <c r="BL94" i="6"/>
  <c r="BQ94" i="6"/>
  <c r="P94" i="6"/>
  <c r="BP93" i="6"/>
  <c r="BO93" i="6"/>
  <c r="BN93" i="6"/>
  <c r="BM93" i="6"/>
  <c r="BK93" i="6"/>
  <c r="BJ93" i="6"/>
  <c r="BI93" i="6"/>
  <c r="BH93" i="6"/>
  <c r="BG93" i="6"/>
  <c r="BF93" i="6"/>
  <c r="BE93" i="6"/>
  <c r="BD93" i="6"/>
  <c r="AU93" i="6"/>
  <c r="AZ93" i="6"/>
  <c r="P93" i="6"/>
  <c r="BP92" i="6"/>
  <c r="BO92" i="6"/>
  <c r="BN92" i="6"/>
  <c r="BM92" i="6"/>
  <c r="BK92" i="6"/>
  <c r="BJ92" i="6"/>
  <c r="BI92" i="6"/>
  <c r="BH92" i="6"/>
  <c r="BG92" i="6"/>
  <c r="BF92" i="6"/>
  <c r="BE92" i="6"/>
  <c r="BD92" i="6"/>
  <c r="AU92" i="6"/>
  <c r="AZ92" i="6"/>
  <c r="P92" i="6"/>
  <c r="BP91" i="6"/>
  <c r="BO91" i="6"/>
  <c r="BN91" i="6"/>
  <c r="BM91" i="6"/>
  <c r="BK91" i="6"/>
  <c r="BJ91" i="6"/>
  <c r="BI91" i="6"/>
  <c r="BH91" i="6"/>
  <c r="BG91" i="6"/>
  <c r="BF91" i="6"/>
  <c r="BE91" i="6"/>
  <c r="BD91" i="6"/>
  <c r="AU91" i="6"/>
  <c r="P91" i="6"/>
  <c r="BP90" i="6"/>
  <c r="BO90" i="6"/>
  <c r="BN90" i="6"/>
  <c r="BM90" i="6"/>
  <c r="BL90" i="6"/>
  <c r="BK90" i="6"/>
  <c r="BJ90" i="6"/>
  <c r="BI90" i="6"/>
  <c r="BH90" i="6"/>
  <c r="BG90" i="6"/>
  <c r="BF90" i="6"/>
  <c r="BD90" i="6"/>
  <c r="AZ90" i="6"/>
  <c r="AU90" i="6"/>
  <c r="G90" i="6"/>
  <c r="F90" i="6"/>
  <c r="E90" i="6"/>
  <c r="D90" i="6"/>
  <c r="BE90" i="6"/>
  <c r="BP89" i="6"/>
  <c r="BO89" i="6"/>
  <c r="BN89" i="6"/>
  <c r="BM89" i="6"/>
  <c r="BK89" i="6"/>
  <c r="BJ89" i="6"/>
  <c r="BI89" i="6"/>
  <c r="BH89" i="6"/>
  <c r="BG89" i="6"/>
  <c r="BF89" i="6"/>
  <c r="BE89" i="6"/>
  <c r="BD89" i="6"/>
  <c r="AU89" i="6"/>
  <c r="P89" i="6"/>
  <c r="BP88" i="6"/>
  <c r="BO88" i="6"/>
  <c r="BN88" i="6"/>
  <c r="BM88" i="6"/>
  <c r="BK88" i="6"/>
  <c r="BJ88" i="6"/>
  <c r="BI88" i="6"/>
  <c r="BH88" i="6"/>
  <c r="BG88" i="6"/>
  <c r="BF88" i="6"/>
  <c r="BE88" i="6"/>
  <c r="BD88" i="6"/>
  <c r="AU88" i="6"/>
  <c r="AZ88" i="6"/>
  <c r="P88" i="6"/>
  <c r="BP87" i="6"/>
  <c r="BO87" i="6"/>
  <c r="BN87" i="6"/>
  <c r="BM87" i="6"/>
  <c r="BK87" i="6"/>
  <c r="BJ87" i="6"/>
  <c r="BI87" i="6"/>
  <c r="BH87" i="6"/>
  <c r="BG87" i="6"/>
  <c r="BF87" i="6"/>
  <c r="BE87" i="6"/>
  <c r="BD87" i="6"/>
  <c r="AU87" i="6"/>
  <c r="P87" i="6"/>
  <c r="BP86" i="6"/>
  <c r="BO86" i="6"/>
  <c r="BN86" i="6"/>
  <c r="BM86" i="6"/>
  <c r="BK86" i="6"/>
  <c r="BJ86" i="6"/>
  <c r="BI86" i="6"/>
  <c r="BH86" i="6"/>
  <c r="BG86" i="6"/>
  <c r="BF86" i="6"/>
  <c r="BE86" i="6"/>
  <c r="BD86" i="6"/>
  <c r="AU86" i="6"/>
  <c r="P86" i="6"/>
  <c r="BP85" i="6"/>
  <c r="BO85" i="6"/>
  <c r="BN85" i="6"/>
  <c r="BM85" i="6"/>
  <c r="BK85" i="6"/>
  <c r="BJ85" i="6"/>
  <c r="BI85" i="6"/>
  <c r="BH85" i="6"/>
  <c r="BG85" i="6"/>
  <c r="BF85" i="6"/>
  <c r="BE85" i="6"/>
  <c r="BD85" i="6"/>
  <c r="AU85" i="6"/>
  <c r="P85" i="6"/>
  <c r="BP84" i="6"/>
  <c r="BO84" i="6"/>
  <c r="BN84" i="6"/>
  <c r="BM84" i="6"/>
  <c r="BK84" i="6"/>
  <c r="BJ84" i="6"/>
  <c r="BI84" i="6"/>
  <c r="BH84" i="6"/>
  <c r="BG84" i="6"/>
  <c r="BF84" i="6"/>
  <c r="BE84" i="6"/>
  <c r="BD84" i="6"/>
  <c r="AU84" i="6"/>
  <c r="BL84" i="6"/>
  <c r="P84" i="6"/>
  <c r="BP83" i="6"/>
  <c r="BO83" i="6"/>
  <c r="BN83" i="6"/>
  <c r="BM83" i="6"/>
  <c r="BK83" i="6"/>
  <c r="BJ83" i="6"/>
  <c r="BI83" i="6"/>
  <c r="BH83" i="6"/>
  <c r="BG83" i="6"/>
  <c r="BF83" i="6"/>
  <c r="BE83" i="6"/>
  <c r="BD83" i="6"/>
  <c r="AU83" i="6"/>
  <c r="P83" i="6"/>
  <c r="BP82" i="6"/>
  <c r="BO82" i="6"/>
  <c r="BN82" i="6"/>
  <c r="BM82" i="6"/>
  <c r="BK82" i="6"/>
  <c r="BJ82" i="6"/>
  <c r="BI82" i="6"/>
  <c r="BH82" i="6"/>
  <c r="BG82" i="6"/>
  <c r="BF82" i="6"/>
  <c r="BE82" i="6"/>
  <c r="BD82" i="6"/>
  <c r="AU82" i="6"/>
  <c r="P82" i="6"/>
  <c r="BP81" i="6"/>
  <c r="BO81" i="6"/>
  <c r="BN81" i="6"/>
  <c r="BM81" i="6"/>
  <c r="BK81" i="6"/>
  <c r="BJ81" i="6"/>
  <c r="BI81" i="6"/>
  <c r="BH81" i="6"/>
  <c r="BG81" i="6"/>
  <c r="BF81" i="6"/>
  <c r="BE81" i="6"/>
  <c r="BD81" i="6"/>
  <c r="BQ81" i="6"/>
  <c r="AU81" i="6"/>
  <c r="P81" i="6"/>
  <c r="BP80" i="6"/>
  <c r="BO80" i="6"/>
  <c r="BN80" i="6"/>
  <c r="BM80" i="6"/>
  <c r="BK80" i="6"/>
  <c r="BJ80" i="6"/>
  <c r="BI80" i="6"/>
  <c r="BH80" i="6"/>
  <c r="BG80" i="6"/>
  <c r="BF80" i="6"/>
  <c r="BE80" i="6"/>
  <c r="BD80" i="6"/>
  <c r="AU80" i="6"/>
  <c r="AZ80" i="6"/>
  <c r="P80" i="6"/>
  <c r="BP79" i="6"/>
  <c r="BO79" i="6"/>
  <c r="BN79" i="6"/>
  <c r="BM79" i="6"/>
  <c r="BK79" i="6"/>
  <c r="BJ79" i="6"/>
  <c r="BI79" i="6"/>
  <c r="BH79" i="6"/>
  <c r="BG79" i="6"/>
  <c r="BF79" i="6"/>
  <c r="BE79" i="6"/>
  <c r="BD79" i="6"/>
  <c r="AU79" i="6"/>
  <c r="BL79" i="6"/>
  <c r="BQ79" i="6"/>
  <c r="P79" i="6"/>
  <c r="BP78" i="6"/>
  <c r="BO78" i="6"/>
  <c r="BN78" i="6"/>
  <c r="BM78" i="6"/>
  <c r="BK78" i="6"/>
  <c r="BJ78" i="6"/>
  <c r="BI78" i="6"/>
  <c r="BH78" i="6"/>
  <c r="BG78" i="6"/>
  <c r="BF78" i="6"/>
  <c r="BE78" i="6"/>
  <c r="BD78" i="6"/>
  <c r="BQ78" i="6"/>
  <c r="AU78" i="6"/>
  <c r="BL78" i="6"/>
  <c r="P78" i="6"/>
  <c r="BP77" i="6"/>
  <c r="BO77" i="6"/>
  <c r="BN77" i="6"/>
  <c r="BM77" i="6"/>
  <c r="BK77" i="6"/>
  <c r="BJ77" i="6"/>
  <c r="BI77" i="6"/>
  <c r="BH77" i="6"/>
  <c r="BG77" i="6"/>
  <c r="BF77" i="6"/>
  <c r="BE77" i="6"/>
  <c r="BD77" i="6"/>
  <c r="AU77" i="6"/>
  <c r="P77" i="6"/>
  <c r="BP76" i="6"/>
  <c r="BO76" i="6"/>
  <c r="BN76" i="6"/>
  <c r="BM76" i="6"/>
  <c r="BK76" i="6"/>
  <c r="BJ76" i="6"/>
  <c r="BI76" i="6"/>
  <c r="BH76" i="6"/>
  <c r="BG76" i="6"/>
  <c r="BF76" i="6"/>
  <c r="BE76" i="6"/>
  <c r="BD76" i="6"/>
  <c r="AU76" i="6"/>
  <c r="BL76" i="6"/>
  <c r="P76" i="6"/>
  <c r="BP75" i="6"/>
  <c r="BO75" i="6"/>
  <c r="BN75" i="6"/>
  <c r="BM75" i="6"/>
  <c r="BK75" i="6"/>
  <c r="BJ75" i="6"/>
  <c r="BI75" i="6"/>
  <c r="BH75" i="6"/>
  <c r="BG75" i="6"/>
  <c r="BF75" i="6"/>
  <c r="BE75" i="6"/>
  <c r="BD75" i="6"/>
  <c r="AU75" i="6"/>
  <c r="P75" i="6"/>
  <c r="BP74" i="6"/>
  <c r="BO74" i="6"/>
  <c r="BN74" i="6"/>
  <c r="BM74" i="6"/>
  <c r="BK74" i="6"/>
  <c r="BJ74" i="6"/>
  <c r="BI74" i="6"/>
  <c r="BH74" i="6"/>
  <c r="BG74" i="6"/>
  <c r="BF74" i="6"/>
  <c r="BE74" i="6"/>
  <c r="BD74" i="6"/>
  <c r="AZ74" i="6"/>
  <c r="AU74" i="6"/>
  <c r="P74" i="6"/>
  <c r="BM73" i="6"/>
  <c r="AY73" i="6"/>
  <c r="BP73" i="6"/>
  <c r="AX73" i="6"/>
  <c r="AW73" i="6"/>
  <c r="AV73" i="6"/>
  <c r="AT73" i="6"/>
  <c r="AS73" i="6"/>
  <c r="AR73" i="6"/>
  <c r="AQ73" i="6"/>
  <c r="AP73" i="6"/>
  <c r="AO73" i="6"/>
  <c r="AN73" i="6"/>
  <c r="AM73" i="6"/>
  <c r="AL73" i="6"/>
  <c r="AK73" i="6"/>
  <c r="AJ73" i="6"/>
  <c r="AI73" i="6"/>
  <c r="AH73" i="6"/>
  <c r="AG73" i="6"/>
  <c r="AF73" i="6"/>
  <c r="AE73" i="6"/>
  <c r="Z73" i="6"/>
  <c r="Y73" i="6"/>
  <c r="X73" i="6"/>
  <c r="W73" i="6"/>
  <c r="V73" i="6"/>
  <c r="BH73" i="6"/>
  <c r="U73" i="6"/>
  <c r="BG73" i="6"/>
  <c r="T73" i="6"/>
  <c r="S73" i="6"/>
  <c r="R73" i="6"/>
  <c r="Q73" i="6"/>
  <c r="O73" i="6"/>
  <c r="BD73" i="6"/>
  <c r="N73" i="6"/>
  <c r="M73" i="6"/>
  <c r="BO73" i="6"/>
  <c r="L73" i="6"/>
  <c r="BN73" i="6"/>
  <c r="K73" i="6"/>
  <c r="J73" i="6"/>
  <c r="I73" i="6"/>
  <c r="H73" i="6"/>
  <c r="G73" i="6"/>
  <c r="F73" i="6"/>
  <c r="E73" i="6"/>
  <c r="BF73" i="6"/>
  <c r="D73" i="6"/>
  <c r="BE73" i="6"/>
  <c r="BP72" i="6"/>
  <c r="BO72" i="6"/>
  <c r="BN72" i="6"/>
  <c r="BM72" i="6"/>
  <c r="BK72" i="6"/>
  <c r="BJ72" i="6"/>
  <c r="BI72" i="6"/>
  <c r="BH72" i="6"/>
  <c r="BG72" i="6"/>
  <c r="BF72" i="6"/>
  <c r="BE72" i="6"/>
  <c r="BD72" i="6"/>
  <c r="AU72" i="6"/>
  <c r="P72" i="6"/>
  <c r="BP71" i="6"/>
  <c r="BO71" i="6"/>
  <c r="BN71" i="6"/>
  <c r="BM71" i="6"/>
  <c r="BK71" i="6"/>
  <c r="BJ71" i="6"/>
  <c r="BI71" i="6"/>
  <c r="BH71" i="6"/>
  <c r="BG71" i="6"/>
  <c r="BF71" i="6"/>
  <c r="BE71" i="6"/>
  <c r="BD71" i="6"/>
  <c r="AU71" i="6"/>
  <c r="P71" i="6"/>
  <c r="BP70" i="6"/>
  <c r="BO70" i="6"/>
  <c r="BN70" i="6"/>
  <c r="BM70" i="6"/>
  <c r="BK70" i="6"/>
  <c r="BJ70" i="6"/>
  <c r="BI70" i="6"/>
  <c r="BH70" i="6"/>
  <c r="BG70" i="6"/>
  <c r="BF70" i="6"/>
  <c r="BQ70" i="6"/>
  <c r="BE70" i="6"/>
  <c r="BD70" i="6"/>
  <c r="AU70" i="6"/>
  <c r="BB70" i="6"/>
  <c r="P70" i="6"/>
  <c r="AY69" i="6"/>
  <c r="AX69" i="6"/>
  <c r="AX48" i="6"/>
  <c r="AW69" i="6"/>
  <c r="AV69" i="6"/>
  <c r="AT69" i="6"/>
  <c r="AS69" i="6"/>
  <c r="AR69" i="6"/>
  <c r="AQ69" i="6"/>
  <c r="AQ48" i="6"/>
  <c r="AP69" i="6"/>
  <c r="AO69" i="6"/>
  <c r="AN69" i="6"/>
  <c r="AM69" i="6"/>
  <c r="AL69" i="6"/>
  <c r="AK69" i="6"/>
  <c r="AJ69" i="6"/>
  <c r="AI69" i="6"/>
  <c r="AH69" i="6"/>
  <c r="AG69" i="6"/>
  <c r="AF69" i="6"/>
  <c r="AE69" i="6"/>
  <c r="AE48" i="6"/>
  <c r="Z69" i="6"/>
  <c r="Y69" i="6"/>
  <c r="X69" i="6"/>
  <c r="W69" i="6"/>
  <c r="V69" i="6"/>
  <c r="BH69" i="6"/>
  <c r="U69" i="6"/>
  <c r="BG69" i="6"/>
  <c r="T69" i="6"/>
  <c r="S69" i="6"/>
  <c r="R69" i="6"/>
  <c r="Q69" i="6"/>
  <c r="BB69" i="6"/>
  <c r="O69" i="6"/>
  <c r="BD69" i="6"/>
  <c r="N69" i="6"/>
  <c r="N48" i="6"/>
  <c r="M69" i="6"/>
  <c r="BO69" i="6"/>
  <c r="L69" i="6"/>
  <c r="BN69" i="6"/>
  <c r="K69" i="6"/>
  <c r="BM69" i="6"/>
  <c r="J69" i="6"/>
  <c r="BK69" i="6"/>
  <c r="I69" i="6"/>
  <c r="I48" i="6"/>
  <c r="H69" i="6"/>
  <c r="G69" i="6"/>
  <c r="F69" i="6"/>
  <c r="E69" i="6"/>
  <c r="BF69" i="6"/>
  <c r="D69" i="6"/>
  <c r="P69" i="6"/>
  <c r="BP68" i="6"/>
  <c r="BO68" i="6"/>
  <c r="BN68" i="6"/>
  <c r="BM68" i="6"/>
  <c r="BK68" i="6"/>
  <c r="BJ68" i="6"/>
  <c r="BI68" i="6"/>
  <c r="BH68" i="6"/>
  <c r="BG68" i="6"/>
  <c r="BF68" i="6"/>
  <c r="BE68" i="6"/>
  <c r="BD68" i="6"/>
  <c r="AU68" i="6"/>
  <c r="BB68" i="6"/>
  <c r="P68" i="6"/>
  <c r="BP67" i="6"/>
  <c r="BO67" i="6"/>
  <c r="BN67" i="6"/>
  <c r="BM67" i="6"/>
  <c r="BK67" i="6"/>
  <c r="BJ67" i="6"/>
  <c r="BI67" i="6"/>
  <c r="BH67" i="6"/>
  <c r="BG67" i="6"/>
  <c r="BF67" i="6"/>
  <c r="BE67" i="6"/>
  <c r="BD67" i="6"/>
  <c r="AU67" i="6"/>
  <c r="BB67" i="6"/>
  <c r="P67" i="6"/>
  <c r="BP66" i="6"/>
  <c r="BO66" i="6"/>
  <c r="BN66" i="6"/>
  <c r="BM66" i="6"/>
  <c r="BK66" i="6"/>
  <c r="BJ66" i="6"/>
  <c r="BI66" i="6"/>
  <c r="BH66" i="6"/>
  <c r="BG66" i="6"/>
  <c r="BF66" i="6"/>
  <c r="BQ66" i="6"/>
  <c r="BE66" i="6"/>
  <c r="BD66" i="6"/>
  <c r="AU66" i="6"/>
  <c r="BB66" i="6"/>
  <c r="P66" i="6"/>
  <c r="BP65" i="6"/>
  <c r="BO65" i="6"/>
  <c r="BN65" i="6"/>
  <c r="BM65" i="6"/>
  <c r="BK65" i="6"/>
  <c r="BJ65" i="6"/>
  <c r="BI65" i="6"/>
  <c r="BH65" i="6"/>
  <c r="BQ65" i="6"/>
  <c r="BG65" i="6"/>
  <c r="BF65" i="6"/>
  <c r="BE65" i="6"/>
  <c r="BD65" i="6"/>
  <c r="AU65" i="6"/>
  <c r="BB65" i="6"/>
  <c r="P65" i="6"/>
  <c r="AY64" i="6"/>
  <c r="AX64" i="6"/>
  <c r="AW64" i="6"/>
  <c r="AV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G64" i="6"/>
  <c r="AG48" i="6"/>
  <c r="AF64" i="6"/>
  <c r="AE64" i="6"/>
  <c r="Z64" i="6"/>
  <c r="Y64" i="6"/>
  <c r="X64" i="6"/>
  <c r="W64" i="6"/>
  <c r="W48" i="6"/>
  <c r="V64" i="6"/>
  <c r="BH64" i="6"/>
  <c r="U64" i="6"/>
  <c r="BG64" i="6"/>
  <c r="T64" i="6"/>
  <c r="S64" i="6"/>
  <c r="R64" i="6"/>
  <c r="Q64" i="6"/>
  <c r="BB64" i="6"/>
  <c r="O64" i="6"/>
  <c r="BD64" i="6"/>
  <c r="N64" i="6"/>
  <c r="M64" i="6"/>
  <c r="BO64" i="6"/>
  <c r="L64" i="6"/>
  <c r="BN64" i="6"/>
  <c r="K64" i="6"/>
  <c r="BM64" i="6"/>
  <c r="J64" i="6"/>
  <c r="I64" i="6"/>
  <c r="H64" i="6"/>
  <c r="G64" i="6"/>
  <c r="F64" i="6"/>
  <c r="E64" i="6"/>
  <c r="BF64" i="6"/>
  <c r="D64" i="6"/>
  <c r="BP63" i="6"/>
  <c r="BO63" i="6"/>
  <c r="BN63" i="6"/>
  <c r="BM63" i="6"/>
  <c r="BK63" i="6"/>
  <c r="BJ63" i="6"/>
  <c r="BI63" i="6"/>
  <c r="BH63" i="6"/>
  <c r="BG63" i="6"/>
  <c r="BF63" i="6"/>
  <c r="BE63" i="6"/>
  <c r="BD63" i="6"/>
  <c r="AU63" i="6"/>
  <c r="BB63" i="6"/>
  <c r="P63" i="6"/>
  <c r="BP62" i="6"/>
  <c r="BO62" i="6"/>
  <c r="BN62" i="6"/>
  <c r="BM62" i="6"/>
  <c r="BK62" i="6"/>
  <c r="BJ62" i="6"/>
  <c r="BI62" i="6"/>
  <c r="BH62" i="6"/>
  <c r="BG62" i="6"/>
  <c r="BF62" i="6"/>
  <c r="BE62" i="6"/>
  <c r="BD62" i="6"/>
  <c r="AU62" i="6"/>
  <c r="AZ62" i="6"/>
  <c r="P62" i="6"/>
  <c r="AY61" i="6"/>
  <c r="BP61" i="6"/>
  <c r="AX61" i="6"/>
  <c r="AW61" i="6"/>
  <c r="AV61" i="6"/>
  <c r="AT61" i="6"/>
  <c r="AS61" i="6"/>
  <c r="AR61" i="6"/>
  <c r="AQ61" i="6"/>
  <c r="AP61" i="6"/>
  <c r="AO61" i="6"/>
  <c r="AN61" i="6"/>
  <c r="AM61" i="6"/>
  <c r="AL61" i="6"/>
  <c r="AK61" i="6"/>
  <c r="AJ61" i="6"/>
  <c r="AI61" i="6"/>
  <c r="AH61" i="6"/>
  <c r="AG61" i="6"/>
  <c r="AF61" i="6"/>
  <c r="BI61" i="6"/>
  <c r="AE61" i="6"/>
  <c r="Z61" i="6"/>
  <c r="Y61" i="6"/>
  <c r="X61" i="6"/>
  <c r="W61" i="6"/>
  <c r="V61" i="6"/>
  <c r="V48" i="6"/>
  <c r="BH48" i="6"/>
  <c r="U61" i="6"/>
  <c r="T61" i="6"/>
  <c r="S61" i="6"/>
  <c r="R61" i="6"/>
  <c r="Q61" i="6"/>
  <c r="BB61" i="6"/>
  <c r="O61" i="6"/>
  <c r="BD61" i="6"/>
  <c r="N61" i="6"/>
  <c r="M61" i="6"/>
  <c r="BO61" i="6"/>
  <c r="L61" i="6"/>
  <c r="BN61" i="6"/>
  <c r="K61" i="6"/>
  <c r="BM61" i="6"/>
  <c r="J61" i="6"/>
  <c r="BK61" i="6"/>
  <c r="I61" i="6"/>
  <c r="H61" i="6"/>
  <c r="G61" i="6"/>
  <c r="F61" i="6"/>
  <c r="E61" i="6"/>
  <c r="BF61" i="6"/>
  <c r="D61" i="6"/>
  <c r="BP60" i="6"/>
  <c r="BO60" i="6"/>
  <c r="BN60" i="6"/>
  <c r="BM60" i="6"/>
  <c r="BK60" i="6"/>
  <c r="BJ60" i="6"/>
  <c r="BI60" i="6"/>
  <c r="BH60" i="6"/>
  <c r="BG60" i="6"/>
  <c r="BF60" i="6"/>
  <c r="BE60" i="6"/>
  <c r="BD60" i="6"/>
  <c r="AU60" i="6"/>
  <c r="P60" i="6"/>
  <c r="BP59" i="6"/>
  <c r="BO59" i="6"/>
  <c r="BN59" i="6"/>
  <c r="BM59" i="6"/>
  <c r="BL59" i="6"/>
  <c r="BK59" i="6"/>
  <c r="BJ59" i="6"/>
  <c r="BI59" i="6"/>
  <c r="BH59" i="6"/>
  <c r="BG59" i="6"/>
  <c r="BF59" i="6"/>
  <c r="BE59" i="6"/>
  <c r="BD59" i="6"/>
  <c r="AU59" i="6"/>
  <c r="AZ59" i="6"/>
  <c r="P59" i="6"/>
  <c r="BP58" i="6"/>
  <c r="BO58" i="6"/>
  <c r="BN58" i="6"/>
  <c r="BM58" i="6"/>
  <c r="BK58" i="6"/>
  <c r="BJ58" i="6"/>
  <c r="BI58" i="6"/>
  <c r="BH58" i="6"/>
  <c r="BG58" i="6"/>
  <c r="BF58" i="6"/>
  <c r="BE58" i="6"/>
  <c r="BD58" i="6"/>
  <c r="AU58" i="6"/>
  <c r="P58" i="6"/>
  <c r="BP57" i="6"/>
  <c r="BO57" i="6"/>
  <c r="BN57" i="6"/>
  <c r="BM57" i="6"/>
  <c r="BK57" i="6"/>
  <c r="BJ57" i="6"/>
  <c r="BI57" i="6"/>
  <c r="BH57" i="6"/>
  <c r="BG57" i="6"/>
  <c r="BF57" i="6"/>
  <c r="BE57" i="6"/>
  <c r="BD57" i="6"/>
  <c r="AU57" i="6"/>
  <c r="P57" i="6"/>
  <c r="BP56" i="6"/>
  <c r="BO56" i="6"/>
  <c r="BN56" i="6"/>
  <c r="BM56" i="6"/>
  <c r="BK56" i="6"/>
  <c r="BJ56" i="6"/>
  <c r="BI56" i="6"/>
  <c r="BH56" i="6"/>
  <c r="BG56" i="6"/>
  <c r="BF56" i="6"/>
  <c r="BE56" i="6"/>
  <c r="BD56" i="6"/>
  <c r="AU56" i="6"/>
  <c r="P56" i="6"/>
  <c r="BP55" i="6"/>
  <c r="BO55" i="6"/>
  <c r="BN55" i="6"/>
  <c r="BM55" i="6"/>
  <c r="BK55" i="6"/>
  <c r="BJ55" i="6"/>
  <c r="BI55" i="6"/>
  <c r="BH55" i="6"/>
  <c r="BG55" i="6"/>
  <c r="BF55" i="6"/>
  <c r="BE55" i="6"/>
  <c r="BD55" i="6"/>
  <c r="AU55" i="6"/>
  <c r="P55" i="6"/>
  <c r="BP54" i="6"/>
  <c r="BO54" i="6"/>
  <c r="BN54" i="6"/>
  <c r="BM54" i="6"/>
  <c r="BL54" i="6"/>
  <c r="BK54" i="6"/>
  <c r="BJ54" i="6"/>
  <c r="BI54" i="6"/>
  <c r="BH54" i="6"/>
  <c r="BG54" i="6"/>
  <c r="BF54" i="6"/>
  <c r="BE54" i="6"/>
  <c r="BD54" i="6"/>
  <c r="AU54" i="6"/>
  <c r="AZ54" i="6"/>
  <c r="P54" i="6"/>
  <c r="BP53" i="6"/>
  <c r="BO53" i="6"/>
  <c r="BN53" i="6"/>
  <c r="BM53" i="6"/>
  <c r="BK53" i="6"/>
  <c r="BJ53" i="6"/>
  <c r="BI53" i="6"/>
  <c r="BH53" i="6"/>
  <c r="BG53" i="6"/>
  <c r="BF53" i="6"/>
  <c r="BE53" i="6"/>
  <c r="BD53" i="6"/>
  <c r="AU53" i="6"/>
  <c r="P53" i="6"/>
  <c r="BP52" i="6"/>
  <c r="BO52" i="6"/>
  <c r="BN52" i="6"/>
  <c r="BM52" i="6"/>
  <c r="BL52" i="6"/>
  <c r="BK52" i="6"/>
  <c r="BJ52" i="6"/>
  <c r="BI52" i="6"/>
  <c r="BH52" i="6"/>
  <c r="BG52" i="6"/>
  <c r="BF52" i="6"/>
  <c r="BE52" i="6"/>
  <c r="BD52" i="6"/>
  <c r="AZ52" i="6"/>
  <c r="AU52" i="6"/>
  <c r="P52" i="6"/>
  <c r="BP51" i="6"/>
  <c r="BO51" i="6"/>
  <c r="BN51" i="6"/>
  <c r="BM51" i="6"/>
  <c r="BK51" i="6"/>
  <c r="BJ51" i="6"/>
  <c r="BI51" i="6"/>
  <c r="BH51" i="6"/>
  <c r="BG51" i="6"/>
  <c r="BF51" i="6"/>
  <c r="BE51" i="6"/>
  <c r="BD51" i="6"/>
  <c r="AU51" i="6"/>
  <c r="P51" i="6"/>
  <c r="BP50" i="6"/>
  <c r="BO50" i="6"/>
  <c r="BN50" i="6"/>
  <c r="BM50" i="6"/>
  <c r="BK50" i="6"/>
  <c r="BJ50" i="6"/>
  <c r="BI50" i="6"/>
  <c r="BH50" i="6"/>
  <c r="BG50" i="6"/>
  <c r="BF50" i="6"/>
  <c r="BE50" i="6"/>
  <c r="BD50" i="6"/>
  <c r="AZ50" i="6"/>
  <c r="AU50" i="6"/>
  <c r="BL50" i="6"/>
  <c r="P50" i="6"/>
  <c r="AY49" i="6"/>
  <c r="AX49" i="6"/>
  <c r="AW49" i="6"/>
  <c r="AV49" i="6"/>
  <c r="AT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BJ49" i="6"/>
  <c r="AG49" i="6"/>
  <c r="AF49" i="6"/>
  <c r="AE49" i="6"/>
  <c r="Z49" i="6"/>
  <c r="Y49" i="6"/>
  <c r="X49" i="6"/>
  <c r="W49" i="6"/>
  <c r="V49" i="6"/>
  <c r="BH49" i="6"/>
  <c r="U49" i="6"/>
  <c r="BG49" i="6"/>
  <c r="T49" i="6"/>
  <c r="S49" i="6"/>
  <c r="R49" i="6"/>
  <c r="R48" i="6"/>
  <c r="Q49" i="6"/>
  <c r="BB49" i="6"/>
  <c r="O49" i="6"/>
  <c r="BD49" i="6"/>
  <c r="N49" i="6"/>
  <c r="M49" i="6"/>
  <c r="L49" i="6"/>
  <c r="BN49" i="6"/>
  <c r="K49" i="6"/>
  <c r="BM49" i="6"/>
  <c r="J49" i="6"/>
  <c r="BK49" i="6"/>
  <c r="I49" i="6"/>
  <c r="H49" i="6"/>
  <c r="H48" i="6"/>
  <c r="G49" i="6"/>
  <c r="F49" i="6"/>
  <c r="E49" i="6"/>
  <c r="D49" i="6"/>
  <c r="AP48" i="6"/>
  <c r="BP47" i="6"/>
  <c r="BO47" i="6"/>
  <c r="BN47" i="6"/>
  <c r="BM47" i="6"/>
  <c r="BK47" i="6"/>
  <c r="BJ47" i="6"/>
  <c r="BI47" i="6"/>
  <c r="BH47" i="6"/>
  <c r="BG47" i="6"/>
  <c r="BF47" i="6"/>
  <c r="BE47" i="6"/>
  <c r="BD47" i="6"/>
  <c r="AU47" i="6"/>
  <c r="BL47" i="6"/>
  <c r="P47" i="6"/>
  <c r="BP46" i="6"/>
  <c r="BO46" i="6"/>
  <c r="BN46" i="6"/>
  <c r="BM46" i="6"/>
  <c r="BK46" i="6"/>
  <c r="BJ46" i="6"/>
  <c r="BI46" i="6"/>
  <c r="BH46" i="6"/>
  <c r="BG46" i="6"/>
  <c r="BF46" i="6"/>
  <c r="BE46" i="6"/>
  <c r="BD46" i="6"/>
  <c r="AU46" i="6"/>
  <c r="BL46" i="6"/>
  <c r="BQ46" i="6"/>
  <c r="BR46" i="6"/>
  <c r="P46" i="6"/>
  <c r="BP45" i="6"/>
  <c r="BO45" i="6"/>
  <c r="BN45" i="6"/>
  <c r="BM45" i="6"/>
  <c r="BK45" i="6"/>
  <c r="BJ45" i="6"/>
  <c r="BI45" i="6"/>
  <c r="BH45" i="6"/>
  <c r="BQ45" i="6"/>
  <c r="BG45" i="6"/>
  <c r="BF45" i="6"/>
  <c r="BE45" i="6"/>
  <c r="BD45" i="6"/>
  <c r="AU45" i="6"/>
  <c r="BL45" i="6"/>
  <c r="P45" i="6"/>
  <c r="BP44" i="6"/>
  <c r="BO44" i="6"/>
  <c r="BN44" i="6"/>
  <c r="BM44" i="6"/>
  <c r="BL44" i="6"/>
  <c r="BK44" i="6"/>
  <c r="BJ44" i="6"/>
  <c r="BI44" i="6"/>
  <c r="BH44" i="6"/>
  <c r="BG44" i="6"/>
  <c r="BF44" i="6"/>
  <c r="BE44" i="6"/>
  <c r="BD44" i="6"/>
  <c r="AU44" i="6"/>
  <c r="P44" i="6"/>
  <c r="BP43" i="6"/>
  <c r="BO43" i="6"/>
  <c r="BN43" i="6"/>
  <c r="BM43" i="6"/>
  <c r="BK43" i="6"/>
  <c r="BJ43" i="6"/>
  <c r="BI43" i="6"/>
  <c r="BH43" i="6"/>
  <c r="BG43" i="6"/>
  <c r="BF43" i="6"/>
  <c r="BE43" i="6"/>
  <c r="BD43" i="6"/>
  <c r="BQ43" i="6"/>
  <c r="BR43" i="6"/>
  <c r="AU43" i="6"/>
  <c r="P43" i="6"/>
  <c r="BP42" i="6"/>
  <c r="BO42" i="6"/>
  <c r="BN42" i="6"/>
  <c r="BM42" i="6"/>
  <c r="BK42" i="6"/>
  <c r="BJ42" i="6"/>
  <c r="BI42" i="6"/>
  <c r="BH42" i="6"/>
  <c r="BG42" i="6"/>
  <c r="BF42" i="6"/>
  <c r="BE42" i="6"/>
  <c r="BD42" i="6"/>
  <c r="AZ42" i="6"/>
  <c r="AU42" i="6"/>
  <c r="BL42" i="6"/>
  <c r="P42" i="6"/>
  <c r="BP41" i="6"/>
  <c r="BO41" i="6"/>
  <c r="BN41" i="6"/>
  <c r="BM41" i="6"/>
  <c r="BK41" i="6"/>
  <c r="BJ41" i="6"/>
  <c r="BI41" i="6"/>
  <c r="BH41" i="6"/>
  <c r="BG41" i="6"/>
  <c r="BF41" i="6"/>
  <c r="BE41" i="6"/>
  <c r="BD41" i="6"/>
  <c r="AU41" i="6"/>
  <c r="P41" i="6"/>
  <c r="BP40" i="6"/>
  <c r="BO40" i="6"/>
  <c r="BN40" i="6"/>
  <c r="BM40" i="6"/>
  <c r="BK40" i="6"/>
  <c r="BJ40" i="6"/>
  <c r="BI40" i="6"/>
  <c r="BH40" i="6"/>
  <c r="BG40" i="6"/>
  <c r="BF40" i="6"/>
  <c r="BE40" i="6"/>
  <c r="BD40" i="6"/>
  <c r="AU40" i="6"/>
  <c r="P40" i="6"/>
  <c r="P39" i="6"/>
  <c r="BA39" i="6"/>
  <c r="AY39" i="6"/>
  <c r="AX39" i="6"/>
  <c r="AW39" i="6"/>
  <c r="AV39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G15" i="6"/>
  <c r="AF39" i="6"/>
  <c r="AE39" i="6"/>
  <c r="Z39" i="6"/>
  <c r="Y39" i="6"/>
  <c r="X39" i="6"/>
  <c r="W39" i="6"/>
  <c r="BI39" i="6"/>
  <c r="V39" i="6"/>
  <c r="BH39" i="6"/>
  <c r="U39" i="6"/>
  <c r="T39" i="6"/>
  <c r="S39" i="6"/>
  <c r="R39" i="6"/>
  <c r="Q39" i="6"/>
  <c r="O39" i="6"/>
  <c r="BD39" i="6"/>
  <c r="N39" i="6"/>
  <c r="M39" i="6"/>
  <c r="BO39" i="6"/>
  <c r="L39" i="6"/>
  <c r="K39" i="6"/>
  <c r="BM39" i="6"/>
  <c r="J39" i="6"/>
  <c r="I39" i="6"/>
  <c r="H39" i="6"/>
  <c r="G39" i="6"/>
  <c r="F39" i="6"/>
  <c r="E39" i="6"/>
  <c r="BF39" i="6"/>
  <c r="D39" i="6"/>
  <c r="BP38" i="6"/>
  <c r="BO38" i="6"/>
  <c r="BN38" i="6"/>
  <c r="BM38" i="6"/>
  <c r="BK38" i="6"/>
  <c r="BJ38" i="6"/>
  <c r="BI38" i="6"/>
  <c r="BH38" i="6"/>
  <c r="BG38" i="6"/>
  <c r="BF38" i="6"/>
  <c r="BE38" i="6"/>
  <c r="BD38" i="6"/>
  <c r="AU38" i="6"/>
  <c r="P38" i="6"/>
  <c r="BP37" i="6"/>
  <c r="BO37" i="6"/>
  <c r="BN37" i="6"/>
  <c r="BM37" i="6"/>
  <c r="BK37" i="6"/>
  <c r="BJ37" i="6"/>
  <c r="BI37" i="6"/>
  <c r="BH37" i="6"/>
  <c r="BG37" i="6"/>
  <c r="BF37" i="6"/>
  <c r="BE37" i="6"/>
  <c r="BD37" i="6"/>
  <c r="AU37" i="6"/>
  <c r="P37" i="6"/>
  <c r="BP36" i="6"/>
  <c r="BO36" i="6"/>
  <c r="BN36" i="6"/>
  <c r="BM36" i="6"/>
  <c r="BK36" i="6"/>
  <c r="BJ36" i="6"/>
  <c r="BI36" i="6"/>
  <c r="BH36" i="6"/>
  <c r="BG36" i="6"/>
  <c r="BF36" i="6"/>
  <c r="BE36" i="6"/>
  <c r="BD36" i="6"/>
  <c r="AU36" i="6"/>
  <c r="P36" i="6"/>
  <c r="BP35" i="6"/>
  <c r="BO35" i="6"/>
  <c r="BN35" i="6"/>
  <c r="BM35" i="6"/>
  <c r="BK35" i="6"/>
  <c r="BJ35" i="6"/>
  <c r="BI35" i="6"/>
  <c r="BH35" i="6"/>
  <c r="BG35" i="6"/>
  <c r="BQ35" i="6"/>
  <c r="BF35" i="6"/>
  <c r="BE35" i="6"/>
  <c r="BD35" i="6"/>
  <c r="AU35" i="6"/>
  <c r="BL35" i="6"/>
  <c r="P35" i="6"/>
  <c r="BP34" i="6"/>
  <c r="BO34" i="6"/>
  <c r="BN34" i="6"/>
  <c r="BM34" i="6"/>
  <c r="BK34" i="6"/>
  <c r="BJ34" i="6"/>
  <c r="BI34" i="6"/>
  <c r="BH34" i="6"/>
  <c r="BG34" i="6"/>
  <c r="BF34" i="6"/>
  <c r="BE34" i="6"/>
  <c r="BD34" i="6"/>
  <c r="AU34" i="6"/>
  <c r="P34" i="6"/>
  <c r="BP33" i="6"/>
  <c r="BO33" i="6"/>
  <c r="BN33" i="6"/>
  <c r="BM33" i="6"/>
  <c r="BK33" i="6"/>
  <c r="BJ33" i="6"/>
  <c r="BI33" i="6"/>
  <c r="BH33" i="6"/>
  <c r="BQ33" i="6"/>
  <c r="BR33" i="6"/>
  <c r="BG33" i="6"/>
  <c r="BF33" i="6"/>
  <c r="BE33" i="6"/>
  <c r="BD33" i="6"/>
  <c r="AZ33" i="6"/>
  <c r="AU33" i="6"/>
  <c r="BL33" i="6"/>
  <c r="P33" i="6"/>
  <c r="AY32" i="6"/>
  <c r="AX32" i="6"/>
  <c r="AW32" i="6"/>
  <c r="AU32" i="6"/>
  <c r="BL32" i="6"/>
  <c r="AV32" i="6"/>
  <c r="AT32" i="6"/>
  <c r="AS32" i="6"/>
  <c r="AR32" i="6"/>
  <c r="AQ32" i="6"/>
  <c r="AP32" i="6"/>
  <c r="AO32" i="6"/>
  <c r="AN32" i="6"/>
  <c r="AM32" i="6"/>
  <c r="AL32" i="6"/>
  <c r="AK32" i="6"/>
  <c r="AJ32" i="6"/>
  <c r="AJ15" i="6"/>
  <c r="AI32" i="6"/>
  <c r="AH32" i="6"/>
  <c r="AG32" i="6"/>
  <c r="AF32" i="6"/>
  <c r="AE32" i="6"/>
  <c r="Z32" i="6"/>
  <c r="Y32" i="6"/>
  <c r="X32" i="6"/>
  <c r="W32" i="6"/>
  <c r="V32" i="6"/>
  <c r="BH32" i="6"/>
  <c r="U32" i="6"/>
  <c r="BG32" i="6"/>
  <c r="T32" i="6"/>
  <c r="S32" i="6"/>
  <c r="R32" i="6"/>
  <c r="Q32" i="6"/>
  <c r="O32" i="6"/>
  <c r="O15" i="6"/>
  <c r="N32" i="6"/>
  <c r="BP32" i="6"/>
  <c r="M32" i="6"/>
  <c r="BO32" i="6"/>
  <c r="L32" i="6"/>
  <c r="BN32" i="6"/>
  <c r="K32" i="6"/>
  <c r="BM32" i="6"/>
  <c r="J32" i="6"/>
  <c r="BK32" i="6"/>
  <c r="I32" i="6"/>
  <c r="H32" i="6"/>
  <c r="G32" i="6"/>
  <c r="F32" i="6"/>
  <c r="E32" i="6"/>
  <c r="E15" i="6"/>
  <c r="D32" i="6"/>
  <c r="BE32" i="6"/>
  <c r="BP31" i="6"/>
  <c r="BO31" i="6"/>
  <c r="BN31" i="6"/>
  <c r="BM31" i="6"/>
  <c r="BL31" i="6"/>
  <c r="BK31" i="6"/>
  <c r="BJ31" i="6"/>
  <c r="BI31" i="6"/>
  <c r="BH31" i="6"/>
  <c r="BQ31" i="6"/>
  <c r="BR31" i="6"/>
  <c r="BG31" i="6"/>
  <c r="BF31" i="6"/>
  <c r="BE31" i="6"/>
  <c r="BD31" i="6"/>
  <c r="AZ31" i="6"/>
  <c r="P31" i="6"/>
  <c r="BP30" i="6"/>
  <c r="BO30" i="6"/>
  <c r="BN30" i="6"/>
  <c r="BM30" i="6"/>
  <c r="BK30" i="6"/>
  <c r="BJ30" i="6"/>
  <c r="BI30" i="6"/>
  <c r="BH30" i="6"/>
  <c r="BG30" i="6"/>
  <c r="BF30" i="6"/>
  <c r="BE30" i="6"/>
  <c r="BD30" i="6"/>
  <c r="P30" i="6"/>
  <c r="BP29" i="6"/>
  <c r="BO29" i="6"/>
  <c r="BN29" i="6"/>
  <c r="BM29" i="6"/>
  <c r="BL29" i="6"/>
  <c r="BK29" i="6"/>
  <c r="BJ29" i="6"/>
  <c r="BI29" i="6"/>
  <c r="BH29" i="6"/>
  <c r="BG29" i="6"/>
  <c r="BF29" i="6"/>
  <c r="BE29" i="6"/>
  <c r="BD29" i="6"/>
  <c r="AZ29" i="6"/>
  <c r="P29" i="6"/>
  <c r="BP28" i="6"/>
  <c r="BO28" i="6"/>
  <c r="BN28" i="6"/>
  <c r="BM28" i="6"/>
  <c r="BK28" i="6"/>
  <c r="BJ28" i="6"/>
  <c r="BI28" i="6"/>
  <c r="BH28" i="6"/>
  <c r="BG28" i="6"/>
  <c r="BF28" i="6"/>
  <c r="BE28" i="6"/>
  <c r="BD28" i="6"/>
  <c r="P28" i="6"/>
  <c r="BP27" i="6"/>
  <c r="BO27" i="6"/>
  <c r="BN27" i="6"/>
  <c r="BM27" i="6"/>
  <c r="BL27" i="6"/>
  <c r="BK27" i="6"/>
  <c r="BJ27" i="6"/>
  <c r="BI27" i="6"/>
  <c r="BH27" i="6"/>
  <c r="BG27" i="6"/>
  <c r="BF27" i="6"/>
  <c r="BE27" i="6"/>
  <c r="BD27" i="6"/>
  <c r="AZ27" i="6"/>
  <c r="P27" i="6"/>
  <c r="BP26" i="6"/>
  <c r="BO26" i="6"/>
  <c r="BN26" i="6"/>
  <c r="BM26" i="6"/>
  <c r="BK26" i="6"/>
  <c r="BJ26" i="6"/>
  <c r="BI26" i="6"/>
  <c r="BH26" i="6"/>
  <c r="BG26" i="6"/>
  <c r="BF26" i="6"/>
  <c r="BE26" i="6"/>
  <c r="BD26" i="6"/>
  <c r="P26" i="6"/>
  <c r="BP25" i="6"/>
  <c r="BO25" i="6"/>
  <c r="BN25" i="6"/>
  <c r="BM25" i="6"/>
  <c r="BL25" i="6"/>
  <c r="BK25" i="6"/>
  <c r="BJ25" i="6"/>
  <c r="BI25" i="6"/>
  <c r="BH25" i="6"/>
  <c r="BG25" i="6"/>
  <c r="BF25" i="6"/>
  <c r="BE25" i="6"/>
  <c r="BD25" i="6"/>
  <c r="BQ25" i="6"/>
  <c r="BR25" i="6"/>
  <c r="AZ25" i="6"/>
  <c r="P25" i="6"/>
  <c r="BP24" i="6"/>
  <c r="BO24" i="6"/>
  <c r="BN24" i="6"/>
  <c r="BM24" i="6"/>
  <c r="BK24" i="6"/>
  <c r="BJ24" i="6"/>
  <c r="BI24" i="6"/>
  <c r="BH24" i="6"/>
  <c r="BG24" i="6"/>
  <c r="BF24" i="6"/>
  <c r="BE24" i="6"/>
  <c r="BD24" i="6"/>
  <c r="P24" i="6"/>
  <c r="BP23" i="6"/>
  <c r="BO23" i="6"/>
  <c r="BN23" i="6"/>
  <c r="BM23" i="6"/>
  <c r="BL23" i="6"/>
  <c r="BK23" i="6"/>
  <c r="BJ23" i="6"/>
  <c r="BI23" i="6"/>
  <c r="BH23" i="6"/>
  <c r="BG23" i="6"/>
  <c r="BF23" i="6"/>
  <c r="BE23" i="6"/>
  <c r="BD23" i="6"/>
  <c r="AZ23" i="6"/>
  <c r="P23" i="6"/>
  <c r="BP22" i="6"/>
  <c r="BO22" i="6"/>
  <c r="BN22" i="6"/>
  <c r="BM22" i="6"/>
  <c r="BK22" i="6"/>
  <c r="BJ22" i="6"/>
  <c r="BI22" i="6"/>
  <c r="BH22" i="6"/>
  <c r="BG22" i="6"/>
  <c r="BF22" i="6"/>
  <c r="BE22" i="6"/>
  <c r="BD22" i="6"/>
  <c r="BQ22" i="6"/>
  <c r="BR22" i="6"/>
  <c r="P22" i="6"/>
  <c r="BP21" i="6"/>
  <c r="BO21" i="6"/>
  <c r="BN21" i="6"/>
  <c r="BM21" i="6"/>
  <c r="BL21" i="6"/>
  <c r="BK21" i="6"/>
  <c r="BJ21" i="6"/>
  <c r="BI21" i="6"/>
  <c r="BH21" i="6"/>
  <c r="BG21" i="6"/>
  <c r="BQ21" i="6"/>
  <c r="BR21" i="6"/>
  <c r="BF21" i="6"/>
  <c r="BE21" i="6"/>
  <c r="BD21" i="6"/>
  <c r="AZ21" i="6"/>
  <c r="P21" i="6"/>
  <c r="BP20" i="6"/>
  <c r="BO20" i="6"/>
  <c r="BN20" i="6"/>
  <c r="BM20" i="6"/>
  <c r="BK20" i="6"/>
  <c r="BJ20" i="6"/>
  <c r="BI20" i="6"/>
  <c r="BH20" i="6"/>
  <c r="BG20" i="6"/>
  <c r="BF20" i="6"/>
  <c r="BE20" i="6"/>
  <c r="BD20" i="6"/>
  <c r="P20" i="6"/>
  <c r="BP19" i="6"/>
  <c r="BO19" i="6"/>
  <c r="BN19" i="6"/>
  <c r="BM19" i="6"/>
  <c r="BL19" i="6"/>
  <c r="BK19" i="6"/>
  <c r="BJ19" i="6"/>
  <c r="BI19" i="6"/>
  <c r="BH19" i="6"/>
  <c r="BG19" i="6"/>
  <c r="BF19" i="6"/>
  <c r="BE19" i="6"/>
  <c r="BD19" i="6"/>
  <c r="AZ19" i="6"/>
  <c r="P19" i="6"/>
  <c r="BP18" i="6"/>
  <c r="BO18" i="6"/>
  <c r="BN18" i="6"/>
  <c r="BM18" i="6"/>
  <c r="BK18" i="6"/>
  <c r="BJ18" i="6"/>
  <c r="BI18" i="6"/>
  <c r="BH18" i="6"/>
  <c r="BG18" i="6"/>
  <c r="BF18" i="6"/>
  <c r="BE18" i="6"/>
  <c r="BD18" i="6"/>
  <c r="P18" i="6"/>
  <c r="BP17" i="6"/>
  <c r="BO17" i="6"/>
  <c r="BN17" i="6"/>
  <c r="BM17" i="6"/>
  <c r="BL17" i="6"/>
  <c r="BK17" i="6"/>
  <c r="BJ17" i="6"/>
  <c r="BI17" i="6"/>
  <c r="BH17" i="6"/>
  <c r="BG17" i="6"/>
  <c r="BF17" i="6"/>
  <c r="BE17" i="6"/>
  <c r="BQ17" i="6"/>
  <c r="BD17" i="6"/>
  <c r="AZ17" i="6"/>
  <c r="P17" i="6"/>
  <c r="BG16" i="6"/>
  <c r="AY16" i="6"/>
  <c r="BP16" i="6"/>
  <c r="AX16" i="6"/>
  <c r="AX15" i="6"/>
  <c r="AW16" i="6"/>
  <c r="AV16" i="6"/>
  <c r="AT16" i="6"/>
  <c r="AT15" i="6"/>
  <c r="AS16" i="6"/>
  <c r="AR16" i="6"/>
  <c r="AQ16" i="6"/>
  <c r="AQ15" i="6"/>
  <c r="AP16" i="6"/>
  <c r="AO16" i="6"/>
  <c r="AN16" i="6"/>
  <c r="AM16" i="6"/>
  <c r="AL16" i="6"/>
  <c r="AL15" i="6"/>
  <c r="AK16" i="6"/>
  <c r="AJ16" i="6"/>
  <c r="AI16" i="6"/>
  <c r="AH16" i="6"/>
  <c r="AH15" i="6"/>
  <c r="AG16" i="6"/>
  <c r="AF16" i="6"/>
  <c r="AF15" i="6"/>
  <c r="AE16" i="6"/>
  <c r="Z16" i="6"/>
  <c r="Z15" i="6"/>
  <c r="Y16" i="6"/>
  <c r="X16" i="6"/>
  <c r="X15" i="6"/>
  <c r="W16" i="6"/>
  <c r="V16" i="6"/>
  <c r="BH16" i="6"/>
  <c r="U16" i="6"/>
  <c r="T16" i="6"/>
  <c r="T15" i="6"/>
  <c r="S16" i="6"/>
  <c r="S15" i="6"/>
  <c r="R16" i="6"/>
  <c r="Q16" i="6"/>
  <c r="O16" i="6"/>
  <c r="BD16" i="6"/>
  <c r="N16" i="6"/>
  <c r="M16" i="6"/>
  <c r="M15" i="6"/>
  <c r="BO15" i="6"/>
  <c r="BO16" i="6"/>
  <c r="L16" i="6"/>
  <c r="BN16" i="6"/>
  <c r="K16" i="6"/>
  <c r="BM16" i="6"/>
  <c r="J16" i="6"/>
  <c r="BK16" i="6"/>
  <c r="I16" i="6"/>
  <c r="H16" i="6"/>
  <c r="P16" i="6"/>
  <c r="G16" i="6"/>
  <c r="F16" i="6"/>
  <c r="E16" i="6"/>
  <c r="BF16" i="6"/>
  <c r="D16" i="6"/>
  <c r="D15" i="6"/>
  <c r="AO15" i="6"/>
  <c r="AK15" i="6"/>
  <c r="L242" i="4"/>
  <c r="E209" i="4"/>
  <c r="L179" i="4"/>
  <c r="L274" i="4"/>
  <c r="AN265" i="4"/>
  <c r="AV265" i="4"/>
  <c r="AN266" i="4"/>
  <c r="AV266" i="4"/>
  <c r="AN267" i="4"/>
  <c r="AV267" i="4"/>
  <c r="AN268" i="4"/>
  <c r="AN269" i="4"/>
  <c r="AN270" i="4"/>
  <c r="AV270" i="4"/>
  <c r="AN271" i="4"/>
  <c r="AN272" i="4"/>
  <c r="AN273" i="4"/>
  <c r="AV273" i="4"/>
  <c r="D256" i="4"/>
  <c r="D255" i="4"/>
  <c r="D254" i="4"/>
  <c r="E256" i="4"/>
  <c r="F256" i="4"/>
  <c r="F255" i="4"/>
  <c r="F254" i="4"/>
  <c r="G256" i="4"/>
  <c r="G255" i="4"/>
  <c r="G254" i="4"/>
  <c r="H256" i="4"/>
  <c r="H255" i="4"/>
  <c r="H254" i="4"/>
  <c r="I256" i="4"/>
  <c r="I255" i="4"/>
  <c r="I254" i="4"/>
  <c r="J256" i="4"/>
  <c r="J255" i="4"/>
  <c r="K264" i="4"/>
  <c r="K263" i="4"/>
  <c r="L256" i="4"/>
  <c r="L255" i="4"/>
  <c r="L254" i="4"/>
  <c r="L263" i="4"/>
  <c r="L262" i="4"/>
  <c r="J263" i="4"/>
  <c r="J262" i="4"/>
  <c r="G47" i="4"/>
  <c r="G62" i="4"/>
  <c r="G67" i="4"/>
  <c r="G71" i="4"/>
  <c r="G93" i="4"/>
  <c r="G59" i="4"/>
  <c r="G148" i="4"/>
  <c r="G16" i="4"/>
  <c r="G15" i="4"/>
  <c r="G32" i="4"/>
  <c r="G39" i="4"/>
  <c r="G120" i="4"/>
  <c r="G123" i="4"/>
  <c r="G122" i="4"/>
  <c r="G136" i="4"/>
  <c r="G135" i="4"/>
  <c r="G143" i="4"/>
  <c r="G142" i="4"/>
  <c r="D148" i="4"/>
  <c r="D16" i="4"/>
  <c r="D32" i="4"/>
  <c r="D39" i="4"/>
  <c r="D47" i="4"/>
  <c r="D59" i="4"/>
  <c r="D62" i="4"/>
  <c r="D67" i="4"/>
  <c r="D71" i="4"/>
  <c r="D88" i="4"/>
  <c r="K88" i="4"/>
  <c r="D120" i="4"/>
  <c r="D123" i="4"/>
  <c r="D122" i="4"/>
  <c r="D136" i="4"/>
  <c r="D135" i="4"/>
  <c r="D103" i="4"/>
  <c r="D143" i="4"/>
  <c r="D142" i="4"/>
  <c r="E148" i="4"/>
  <c r="E16" i="4"/>
  <c r="E32" i="4"/>
  <c r="E39" i="4"/>
  <c r="E15" i="4"/>
  <c r="E47" i="4"/>
  <c r="E59" i="4"/>
  <c r="E62" i="4"/>
  <c r="E67" i="4"/>
  <c r="E71" i="4"/>
  <c r="E93" i="4"/>
  <c r="E120" i="4"/>
  <c r="E123" i="4"/>
  <c r="E136" i="4"/>
  <c r="E135" i="4"/>
  <c r="E143" i="4"/>
  <c r="F148" i="4"/>
  <c r="F16" i="4"/>
  <c r="F32" i="4"/>
  <c r="F39" i="4"/>
  <c r="F15" i="4"/>
  <c r="F47" i="4"/>
  <c r="F59" i="4"/>
  <c r="F62" i="4"/>
  <c r="F67" i="4"/>
  <c r="F71" i="4"/>
  <c r="F93" i="4"/>
  <c r="F120" i="4"/>
  <c r="F123" i="4"/>
  <c r="F122" i="4"/>
  <c r="F136" i="4"/>
  <c r="F135" i="4"/>
  <c r="F103" i="4"/>
  <c r="F102" i="4"/>
  <c r="F143" i="4"/>
  <c r="F142" i="4"/>
  <c r="H148" i="4"/>
  <c r="H16" i="4"/>
  <c r="H32" i="4"/>
  <c r="H39" i="4"/>
  <c r="H47" i="4"/>
  <c r="H59" i="4"/>
  <c r="H62" i="4"/>
  <c r="H67" i="4"/>
  <c r="H71" i="4"/>
  <c r="H93" i="4"/>
  <c r="H120" i="4"/>
  <c r="H123" i="4"/>
  <c r="H122" i="4"/>
  <c r="H136" i="4"/>
  <c r="H135" i="4"/>
  <c r="H143" i="4"/>
  <c r="H142" i="4"/>
  <c r="I148" i="4"/>
  <c r="I16" i="4"/>
  <c r="I32" i="4"/>
  <c r="I39" i="4"/>
  <c r="I47" i="4"/>
  <c r="I59" i="4"/>
  <c r="I62" i="4"/>
  <c r="I67" i="4"/>
  <c r="I71" i="4"/>
  <c r="I93" i="4"/>
  <c r="I120" i="4"/>
  <c r="I123" i="4"/>
  <c r="I122" i="4"/>
  <c r="I136" i="4"/>
  <c r="I135" i="4"/>
  <c r="I143" i="4"/>
  <c r="I142" i="4"/>
  <c r="J148" i="4"/>
  <c r="J16" i="4"/>
  <c r="J32" i="4"/>
  <c r="J39" i="4"/>
  <c r="J47" i="4"/>
  <c r="J59" i="4"/>
  <c r="J62" i="4"/>
  <c r="J67" i="4"/>
  <c r="J71" i="4"/>
  <c r="J93" i="4"/>
  <c r="J46" i="4"/>
  <c r="J120" i="4"/>
  <c r="J123" i="4"/>
  <c r="J122" i="4"/>
  <c r="J136" i="4"/>
  <c r="J135" i="4"/>
  <c r="J143" i="4"/>
  <c r="J142" i="4"/>
  <c r="K17" i="4"/>
  <c r="K18" i="4"/>
  <c r="K19" i="4"/>
  <c r="K20" i="4"/>
  <c r="K21" i="4"/>
  <c r="K22" i="4"/>
  <c r="K23" i="4"/>
  <c r="BA23" i="4"/>
  <c r="K24" i="4"/>
  <c r="K25" i="4"/>
  <c r="K26" i="4"/>
  <c r="K27" i="4"/>
  <c r="BA27" i="4"/>
  <c r="K28" i="4"/>
  <c r="K29" i="4"/>
  <c r="K30" i="4"/>
  <c r="K31" i="4"/>
  <c r="K33" i="4"/>
  <c r="K34" i="4"/>
  <c r="K35" i="4"/>
  <c r="AY35" i="4"/>
  <c r="K36" i="4"/>
  <c r="K37" i="4"/>
  <c r="K38" i="4"/>
  <c r="K40" i="4"/>
  <c r="K41" i="4"/>
  <c r="AY41" i="4"/>
  <c r="K42" i="4"/>
  <c r="K43" i="4"/>
  <c r="K44" i="4"/>
  <c r="K45" i="4"/>
  <c r="K48" i="4"/>
  <c r="K49" i="4"/>
  <c r="K50" i="4"/>
  <c r="K51" i="4"/>
  <c r="K52" i="4"/>
  <c r="AY52" i="4"/>
  <c r="K53" i="4"/>
  <c r="K54" i="4"/>
  <c r="K55" i="4"/>
  <c r="K56" i="4"/>
  <c r="K57" i="4"/>
  <c r="K58" i="4"/>
  <c r="K60" i="4"/>
  <c r="K61" i="4"/>
  <c r="AY61" i="4"/>
  <c r="K63" i="4"/>
  <c r="K64" i="4"/>
  <c r="K65" i="4"/>
  <c r="K66" i="4"/>
  <c r="K68" i="4"/>
  <c r="K69" i="4"/>
  <c r="K70" i="4"/>
  <c r="K72" i="4"/>
  <c r="K73" i="4"/>
  <c r="K74" i="4"/>
  <c r="K75" i="4"/>
  <c r="K76" i="4"/>
  <c r="K77" i="4"/>
  <c r="K78" i="4"/>
  <c r="AY78" i="4"/>
  <c r="K79" i="4"/>
  <c r="K80" i="4"/>
  <c r="K81" i="4"/>
  <c r="K82" i="4"/>
  <c r="K83" i="4"/>
  <c r="K84" i="4"/>
  <c r="AY84" i="4"/>
  <c r="K85" i="4"/>
  <c r="K86" i="4"/>
  <c r="K87" i="4"/>
  <c r="K89" i="4"/>
  <c r="K90" i="4"/>
  <c r="K91" i="4"/>
  <c r="K92" i="4"/>
  <c r="K94" i="4"/>
  <c r="AY94" i="4"/>
  <c r="K95" i="4"/>
  <c r="K96" i="4"/>
  <c r="K97" i="4"/>
  <c r="K98" i="4"/>
  <c r="K99" i="4"/>
  <c r="K100" i="4"/>
  <c r="K104" i="4"/>
  <c r="K105" i="4"/>
  <c r="K106" i="4"/>
  <c r="K107" i="4"/>
  <c r="K108" i="4"/>
  <c r="K109" i="4"/>
  <c r="K110" i="4"/>
  <c r="K111" i="4"/>
  <c r="K112" i="4"/>
  <c r="AY112" i="4"/>
  <c r="K113" i="4"/>
  <c r="K114" i="4"/>
  <c r="K115" i="4"/>
  <c r="K116" i="4"/>
  <c r="K117" i="4"/>
  <c r="K118" i="4"/>
  <c r="K119" i="4"/>
  <c r="K121" i="4"/>
  <c r="K124" i="4"/>
  <c r="K125" i="4"/>
  <c r="AY125" i="4"/>
  <c r="K126" i="4"/>
  <c r="K127" i="4"/>
  <c r="K128" i="4"/>
  <c r="K129" i="4"/>
  <c r="K130" i="4"/>
  <c r="K131" i="4"/>
  <c r="K132" i="4"/>
  <c r="K133" i="4"/>
  <c r="K134" i="4"/>
  <c r="K137" i="4"/>
  <c r="K138" i="4"/>
  <c r="K139" i="4"/>
  <c r="K140" i="4"/>
  <c r="K141" i="4"/>
  <c r="K144" i="4"/>
  <c r="K145" i="4"/>
  <c r="K146" i="4"/>
  <c r="K147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J183" i="4"/>
  <c r="J182" i="4"/>
  <c r="J196" i="4"/>
  <c r="J195" i="4"/>
  <c r="J206" i="4"/>
  <c r="J210" i="4"/>
  <c r="J214" i="4"/>
  <c r="J218" i="4"/>
  <c r="J222" i="4"/>
  <c r="J226" i="4"/>
  <c r="J230" i="4"/>
  <c r="J234" i="4"/>
  <c r="J238" i="4"/>
  <c r="J242" i="4"/>
  <c r="J246" i="4"/>
  <c r="J250" i="4"/>
  <c r="D183" i="4"/>
  <c r="D182" i="4"/>
  <c r="D196" i="4"/>
  <c r="D195" i="4"/>
  <c r="D206" i="4"/>
  <c r="D210" i="4"/>
  <c r="D214" i="4"/>
  <c r="D218" i="4"/>
  <c r="D222" i="4"/>
  <c r="D226" i="4"/>
  <c r="D230" i="4"/>
  <c r="D234" i="4"/>
  <c r="D238" i="4"/>
  <c r="D242" i="4"/>
  <c r="D246" i="4"/>
  <c r="D250" i="4"/>
  <c r="E183" i="4"/>
  <c r="E182" i="4"/>
  <c r="E196" i="4"/>
  <c r="E195" i="4"/>
  <c r="E210" i="4"/>
  <c r="E214" i="4"/>
  <c r="E218" i="4"/>
  <c r="E222" i="4"/>
  <c r="E226" i="4"/>
  <c r="E230" i="4"/>
  <c r="E234" i="4"/>
  <c r="E238" i="4"/>
  <c r="E242" i="4"/>
  <c r="E246" i="4"/>
  <c r="E250" i="4"/>
  <c r="F183" i="4"/>
  <c r="F182" i="4"/>
  <c r="F196" i="4"/>
  <c r="F195" i="4"/>
  <c r="F206" i="4"/>
  <c r="F210" i="4"/>
  <c r="F214" i="4"/>
  <c r="F218" i="4"/>
  <c r="F222" i="4"/>
  <c r="F226" i="4"/>
  <c r="F230" i="4"/>
  <c r="F234" i="4"/>
  <c r="F238" i="4"/>
  <c r="F242" i="4"/>
  <c r="F246" i="4"/>
  <c r="F250" i="4"/>
  <c r="G183" i="4"/>
  <c r="G182" i="4"/>
  <c r="G196" i="4"/>
  <c r="G195" i="4"/>
  <c r="G206" i="4"/>
  <c r="G210" i="4"/>
  <c r="G214" i="4"/>
  <c r="G218" i="4"/>
  <c r="G222" i="4"/>
  <c r="G226" i="4"/>
  <c r="G230" i="4"/>
  <c r="G234" i="4"/>
  <c r="G238" i="4"/>
  <c r="G242" i="4"/>
  <c r="G246" i="4"/>
  <c r="G250" i="4"/>
  <c r="H183" i="4"/>
  <c r="H196" i="4"/>
  <c r="H195" i="4"/>
  <c r="H206" i="4"/>
  <c r="H210" i="4"/>
  <c r="H214" i="4"/>
  <c r="H218" i="4"/>
  <c r="H222" i="4"/>
  <c r="H226" i="4"/>
  <c r="H230" i="4"/>
  <c r="H234" i="4"/>
  <c r="H238" i="4"/>
  <c r="H242" i="4"/>
  <c r="H246" i="4"/>
  <c r="H250" i="4"/>
  <c r="H205" i="4"/>
  <c r="I183" i="4"/>
  <c r="I182" i="4"/>
  <c r="I196" i="4"/>
  <c r="I195" i="4"/>
  <c r="I206" i="4"/>
  <c r="I210" i="4"/>
  <c r="I214" i="4"/>
  <c r="I218" i="4"/>
  <c r="I222" i="4"/>
  <c r="I226" i="4"/>
  <c r="K226" i="4"/>
  <c r="I230" i="4"/>
  <c r="I234" i="4"/>
  <c r="I238" i="4"/>
  <c r="I242" i="4"/>
  <c r="I246" i="4"/>
  <c r="I250" i="4"/>
  <c r="K184" i="4"/>
  <c r="K185" i="4"/>
  <c r="AY185" i="4"/>
  <c r="K186" i="4"/>
  <c r="K187" i="4"/>
  <c r="AY187" i="4"/>
  <c r="K188" i="4"/>
  <c r="K189" i="4"/>
  <c r="K190" i="4"/>
  <c r="K191" i="4"/>
  <c r="K192" i="4"/>
  <c r="AY192" i="4"/>
  <c r="K193" i="4"/>
  <c r="K194" i="4"/>
  <c r="K197" i="4"/>
  <c r="K198" i="4"/>
  <c r="K199" i="4"/>
  <c r="K200" i="4"/>
  <c r="K201" i="4"/>
  <c r="K202" i="4"/>
  <c r="K203" i="4"/>
  <c r="K204" i="4"/>
  <c r="AY204" i="4"/>
  <c r="K207" i="4"/>
  <c r="K208" i="4"/>
  <c r="K211" i="4"/>
  <c r="K212" i="4"/>
  <c r="K213" i="4"/>
  <c r="K215" i="4"/>
  <c r="K216" i="4"/>
  <c r="K217" i="4"/>
  <c r="K219" i="4"/>
  <c r="K220" i="4"/>
  <c r="K221" i="4"/>
  <c r="K223" i="4"/>
  <c r="K224" i="4"/>
  <c r="K225" i="4"/>
  <c r="K227" i="4"/>
  <c r="K228" i="4"/>
  <c r="K229" i="4"/>
  <c r="K231" i="4"/>
  <c r="K232" i="4"/>
  <c r="K233" i="4"/>
  <c r="K235" i="4"/>
  <c r="K236" i="4"/>
  <c r="K237" i="4"/>
  <c r="K239" i="4"/>
  <c r="AY239" i="4"/>
  <c r="K240" i="4"/>
  <c r="K241" i="4"/>
  <c r="K243" i="4"/>
  <c r="AY243" i="4"/>
  <c r="K244" i="4"/>
  <c r="K245" i="4"/>
  <c r="K247" i="4"/>
  <c r="AY247" i="4"/>
  <c r="K248" i="4"/>
  <c r="K249" i="4"/>
  <c r="K251" i="4"/>
  <c r="K252" i="4"/>
  <c r="K253" i="4"/>
  <c r="K257" i="4"/>
  <c r="K258" i="4"/>
  <c r="K259" i="4"/>
  <c r="AY259" i="4"/>
  <c r="K260" i="4"/>
  <c r="K261" i="4"/>
  <c r="AS16" i="4"/>
  <c r="AR16" i="4"/>
  <c r="AO16" i="4"/>
  <c r="AP16" i="4"/>
  <c r="AP15" i="4"/>
  <c r="AQ16" i="4"/>
  <c r="AC16" i="4"/>
  <c r="AB16" i="4"/>
  <c r="AA16" i="4"/>
  <c r="Z16" i="4"/>
  <c r="Y16" i="4"/>
  <c r="Y15" i="4"/>
  <c r="X16" i="4"/>
  <c r="X15" i="4"/>
  <c r="U16" i="4"/>
  <c r="T16" i="4"/>
  <c r="S16" i="4"/>
  <c r="R16" i="4"/>
  <c r="BC16" i="4"/>
  <c r="Q16" i="4"/>
  <c r="Q15" i="4"/>
  <c r="P16" i="4"/>
  <c r="M16" i="4"/>
  <c r="M15" i="4"/>
  <c r="AN17" i="4"/>
  <c r="AN18" i="4"/>
  <c r="AY18" i="4"/>
  <c r="AN19" i="4"/>
  <c r="AN20" i="4"/>
  <c r="AY20" i="4"/>
  <c r="AN21" i="4"/>
  <c r="AY21" i="4"/>
  <c r="AN22" i="4"/>
  <c r="AY22" i="4"/>
  <c r="AN23" i="4"/>
  <c r="AN24" i="4"/>
  <c r="AY24" i="4"/>
  <c r="AN25" i="4"/>
  <c r="AY25" i="4"/>
  <c r="AN26" i="4"/>
  <c r="AN27" i="4"/>
  <c r="AN28" i="4"/>
  <c r="AY28" i="4"/>
  <c r="AN29" i="4"/>
  <c r="AY29" i="4"/>
  <c r="AN30" i="4"/>
  <c r="AN31" i="4"/>
  <c r="BA31" i="4"/>
  <c r="AS32" i="4"/>
  <c r="AR32" i="4"/>
  <c r="AO32" i="4"/>
  <c r="AP32" i="4"/>
  <c r="AQ32" i="4"/>
  <c r="AC32" i="4"/>
  <c r="AB32" i="4"/>
  <c r="AA32" i="4"/>
  <c r="Z32" i="4"/>
  <c r="Y32" i="4"/>
  <c r="X32" i="4"/>
  <c r="U32" i="4"/>
  <c r="U15" i="4"/>
  <c r="T32" i="4"/>
  <c r="S32" i="4"/>
  <c r="R32" i="4"/>
  <c r="Q32" i="4"/>
  <c r="P32" i="4"/>
  <c r="M32" i="4"/>
  <c r="AN33" i="4"/>
  <c r="AY33" i="4"/>
  <c r="AN34" i="4"/>
  <c r="AN35" i="4"/>
  <c r="AN36" i="4"/>
  <c r="AY36" i="4"/>
  <c r="AN37" i="4"/>
  <c r="AY37" i="4"/>
  <c r="AN38" i="4"/>
  <c r="AY38" i="4"/>
  <c r="AS39" i="4"/>
  <c r="AR39" i="4"/>
  <c r="AR15" i="4"/>
  <c r="AO39" i="4"/>
  <c r="AO15" i="4"/>
  <c r="AP39" i="4"/>
  <c r="AQ39" i="4"/>
  <c r="AC39" i="4"/>
  <c r="AC15" i="4"/>
  <c r="AB39" i="4"/>
  <c r="AA39" i="4"/>
  <c r="Z39" i="4"/>
  <c r="Y39" i="4"/>
  <c r="X39" i="4"/>
  <c r="U39" i="4"/>
  <c r="T39" i="4"/>
  <c r="S39" i="4"/>
  <c r="S15" i="4"/>
  <c r="R39" i="4"/>
  <c r="Q39" i="4"/>
  <c r="P39" i="4"/>
  <c r="M39" i="4"/>
  <c r="AN40" i="4"/>
  <c r="AY40" i="4"/>
  <c r="AN41" i="4"/>
  <c r="AN42" i="4"/>
  <c r="BA42" i="4"/>
  <c r="AN43" i="4"/>
  <c r="AN44" i="4"/>
  <c r="AY44" i="4"/>
  <c r="AN45" i="4"/>
  <c r="AY45" i="4"/>
  <c r="AS47" i="4"/>
  <c r="AS59" i="4"/>
  <c r="AS62" i="4"/>
  <c r="AS67" i="4"/>
  <c r="AS71" i="4"/>
  <c r="AS93" i="4"/>
  <c r="AR47" i="4"/>
  <c r="AR59" i="4"/>
  <c r="AR62" i="4"/>
  <c r="AR67" i="4"/>
  <c r="AR71" i="4"/>
  <c r="AR93" i="4"/>
  <c r="AO47" i="4"/>
  <c r="AO59" i="4"/>
  <c r="AO62" i="4"/>
  <c r="AO67" i="4"/>
  <c r="AO71" i="4"/>
  <c r="AO93" i="4"/>
  <c r="AP47" i="4"/>
  <c r="AP59" i="4"/>
  <c r="AP62" i="4"/>
  <c r="AP67" i="4"/>
  <c r="AN67" i="4"/>
  <c r="AP71" i="4"/>
  <c r="AP93" i="4"/>
  <c r="AQ47" i="4"/>
  <c r="AQ59" i="4"/>
  <c r="AQ62" i="4"/>
  <c r="AQ67" i="4"/>
  <c r="AQ71" i="4"/>
  <c r="AQ93" i="4"/>
  <c r="AC47" i="4"/>
  <c r="AC59" i="4"/>
  <c r="AC62" i="4"/>
  <c r="AC67" i="4"/>
  <c r="AC71" i="4"/>
  <c r="AC93" i="4"/>
  <c r="AB47" i="4"/>
  <c r="AB59" i="4"/>
  <c r="AB62" i="4"/>
  <c r="AB67" i="4"/>
  <c r="AB71" i="4"/>
  <c r="BE71" i="4"/>
  <c r="AB93" i="4"/>
  <c r="AA47" i="4"/>
  <c r="AA59" i="4"/>
  <c r="AA62" i="4"/>
  <c r="AA67" i="4"/>
  <c r="AA71" i="4"/>
  <c r="AA93" i="4"/>
  <c r="Z47" i="4"/>
  <c r="Z59" i="4"/>
  <c r="Z62" i="4"/>
  <c r="Z67" i="4"/>
  <c r="Z71" i="4"/>
  <c r="BD71" i="4"/>
  <c r="Z93" i="4"/>
  <c r="Y47" i="4"/>
  <c r="Y59" i="4"/>
  <c r="Y62" i="4"/>
  <c r="Y67" i="4"/>
  <c r="Y71" i="4"/>
  <c r="Y93" i="4"/>
  <c r="Y46" i="4"/>
  <c r="X47" i="4"/>
  <c r="X59" i="4"/>
  <c r="X62" i="4"/>
  <c r="X67" i="4"/>
  <c r="X71" i="4"/>
  <c r="X93" i="4"/>
  <c r="U47" i="4"/>
  <c r="U59" i="4"/>
  <c r="U62" i="4"/>
  <c r="U67" i="4"/>
  <c r="U71" i="4"/>
  <c r="U93" i="4"/>
  <c r="T47" i="4"/>
  <c r="T59" i="4"/>
  <c r="T62" i="4"/>
  <c r="T67" i="4"/>
  <c r="T71" i="4"/>
  <c r="T93" i="4"/>
  <c r="S47" i="4"/>
  <c r="S59" i="4"/>
  <c r="S62" i="4"/>
  <c r="S67" i="4"/>
  <c r="S71" i="4"/>
  <c r="S93" i="4"/>
  <c r="R47" i="4"/>
  <c r="R59" i="4"/>
  <c r="R62" i="4"/>
  <c r="BC62" i="4"/>
  <c r="R67" i="4"/>
  <c r="BC67" i="4"/>
  <c r="R71" i="4"/>
  <c r="R93" i="4"/>
  <c r="Q47" i="4"/>
  <c r="Q59" i="4"/>
  <c r="Q62" i="4"/>
  <c r="Q46" i="4"/>
  <c r="Q67" i="4"/>
  <c r="Q71" i="4"/>
  <c r="Q93" i="4"/>
  <c r="P47" i="4"/>
  <c r="P59" i="4"/>
  <c r="P62" i="4"/>
  <c r="P67" i="4"/>
  <c r="P71" i="4"/>
  <c r="P93" i="4"/>
  <c r="M47" i="4"/>
  <c r="M59" i="4"/>
  <c r="M62" i="4"/>
  <c r="M67" i="4"/>
  <c r="M71" i="4"/>
  <c r="M93" i="4"/>
  <c r="AN48" i="4"/>
  <c r="AN49" i="4"/>
  <c r="AN50" i="4"/>
  <c r="AY50" i="4"/>
  <c r="AN51" i="4"/>
  <c r="AY51" i="4"/>
  <c r="AN52" i="4"/>
  <c r="AN53" i="4"/>
  <c r="AY53" i="4"/>
  <c r="AN54" i="4"/>
  <c r="AY54" i="4"/>
  <c r="AN55" i="4"/>
  <c r="AN56" i="4"/>
  <c r="AN57" i="4"/>
  <c r="AY57" i="4"/>
  <c r="AN58" i="4"/>
  <c r="AN60" i="4"/>
  <c r="AN61" i="4"/>
  <c r="AN62" i="4"/>
  <c r="AN63" i="4"/>
  <c r="AY63" i="4"/>
  <c r="AN64" i="4"/>
  <c r="AY64" i="4"/>
  <c r="AN65" i="4"/>
  <c r="AY65" i="4"/>
  <c r="AN66" i="4"/>
  <c r="AN68" i="4"/>
  <c r="AN69" i="4"/>
  <c r="AY69" i="4"/>
  <c r="AN70" i="4"/>
  <c r="AY70" i="4"/>
  <c r="AN72" i="4"/>
  <c r="AN73" i="4"/>
  <c r="AN74" i="4"/>
  <c r="AY74" i="4"/>
  <c r="AN75" i="4"/>
  <c r="AY75" i="4"/>
  <c r="AN76" i="4"/>
  <c r="AY76" i="4"/>
  <c r="AN77" i="4"/>
  <c r="AY77" i="4"/>
  <c r="AN78" i="4"/>
  <c r="AN79" i="4"/>
  <c r="AN80" i="4"/>
  <c r="AY80" i="4"/>
  <c r="AN81" i="4"/>
  <c r="AY81" i="4"/>
  <c r="AN82" i="4"/>
  <c r="AN83" i="4"/>
  <c r="AY83" i="4"/>
  <c r="AN84" i="4"/>
  <c r="AN85" i="4"/>
  <c r="AN86" i="4"/>
  <c r="AY86" i="4"/>
  <c r="AN87" i="4"/>
  <c r="AY87" i="4"/>
  <c r="AN88" i="4"/>
  <c r="AY88" i="4"/>
  <c r="AN89" i="4"/>
  <c r="AY89" i="4"/>
  <c r="AN90" i="4"/>
  <c r="AY90" i="4"/>
  <c r="AN91" i="4"/>
  <c r="AN92" i="4"/>
  <c r="AN94" i="4"/>
  <c r="AN95" i="4"/>
  <c r="BA95" i="4"/>
  <c r="AN96" i="4"/>
  <c r="AY96" i="4"/>
  <c r="AN97" i="4"/>
  <c r="AN98" i="4"/>
  <c r="AY98" i="4"/>
  <c r="AN99" i="4"/>
  <c r="AY99" i="4"/>
  <c r="AN100" i="4"/>
  <c r="AY100" i="4"/>
  <c r="AN101" i="4"/>
  <c r="AN102" i="4"/>
  <c r="AN103" i="4"/>
  <c r="AN104" i="4"/>
  <c r="AY104" i="4"/>
  <c r="AN105" i="4"/>
  <c r="AN106" i="4"/>
  <c r="AY106" i="4"/>
  <c r="AN107" i="4"/>
  <c r="AN108" i="4"/>
  <c r="AY108" i="4"/>
  <c r="AN109" i="4"/>
  <c r="AY109" i="4"/>
  <c r="AN110" i="4"/>
  <c r="AY110" i="4"/>
  <c r="AN111" i="4"/>
  <c r="AY111" i="4"/>
  <c r="AN112" i="4"/>
  <c r="AN113" i="4"/>
  <c r="AY113" i="4"/>
  <c r="AN114" i="4"/>
  <c r="AN115" i="4"/>
  <c r="AN116" i="4"/>
  <c r="AY116" i="4"/>
  <c r="AN117" i="4"/>
  <c r="AY117" i="4"/>
  <c r="AN118" i="4"/>
  <c r="AY118" i="4"/>
  <c r="AN119" i="4"/>
  <c r="AY119" i="4"/>
  <c r="AS120" i="4"/>
  <c r="AR120" i="4"/>
  <c r="AO120" i="4"/>
  <c r="AP120" i="4"/>
  <c r="AQ120" i="4"/>
  <c r="AC120" i="4"/>
  <c r="AB120" i="4"/>
  <c r="AA120" i="4"/>
  <c r="Z120" i="4"/>
  <c r="Y120" i="4"/>
  <c r="X120" i="4"/>
  <c r="U120" i="4"/>
  <c r="T120" i="4"/>
  <c r="S120" i="4"/>
  <c r="R120" i="4"/>
  <c r="Q120" i="4"/>
  <c r="P120" i="4"/>
  <c r="M120" i="4"/>
  <c r="AN121" i="4"/>
  <c r="AY121" i="4"/>
  <c r="AS123" i="4"/>
  <c r="AS122" i="4"/>
  <c r="AR123" i="4"/>
  <c r="AR122" i="4"/>
  <c r="AO123" i="4"/>
  <c r="AO122" i="4"/>
  <c r="AP123" i="4"/>
  <c r="AP122" i="4"/>
  <c r="AQ123" i="4"/>
  <c r="AC123" i="4"/>
  <c r="AC122" i="4"/>
  <c r="AB123" i="4"/>
  <c r="AB122" i="4"/>
  <c r="AA123" i="4"/>
  <c r="AA122" i="4"/>
  <c r="Z123" i="4"/>
  <c r="Z122" i="4"/>
  <c r="Y123" i="4"/>
  <c r="Y122" i="4"/>
  <c r="X123" i="4"/>
  <c r="X122" i="4"/>
  <c r="U123" i="4"/>
  <c r="U122" i="4"/>
  <c r="T123" i="4"/>
  <c r="S123" i="4"/>
  <c r="S122" i="4"/>
  <c r="R123" i="4"/>
  <c r="R122" i="4"/>
  <c r="Q123" i="4"/>
  <c r="Q122" i="4"/>
  <c r="P123" i="4"/>
  <c r="P122" i="4"/>
  <c r="M123" i="4"/>
  <c r="M122" i="4"/>
  <c r="AN124" i="4"/>
  <c r="AY124" i="4"/>
  <c r="AN125" i="4"/>
  <c r="AN126" i="4"/>
  <c r="AY126" i="4"/>
  <c r="AN127" i="4"/>
  <c r="AN128" i="4"/>
  <c r="AY128" i="4"/>
  <c r="AN129" i="4"/>
  <c r="AN130" i="4"/>
  <c r="AY130" i="4"/>
  <c r="AN131" i="4"/>
  <c r="AN132" i="4"/>
  <c r="AY132" i="4"/>
  <c r="AN133" i="4"/>
  <c r="AY133" i="4"/>
  <c r="AN134" i="4"/>
  <c r="AY134" i="4"/>
  <c r="AS136" i="4"/>
  <c r="AR136" i="4"/>
  <c r="AR135" i="4"/>
  <c r="AO136" i="4"/>
  <c r="AP136" i="4"/>
  <c r="AP135" i="4"/>
  <c r="AQ136" i="4"/>
  <c r="AQ135" i="4"/>
  <c r="AC136" i="4"/>
  <c r="AC135" i="4"/>
  <c r="AB136" i="4"/>
  <c r="AB135" i="4"/>
  <c r="AA136" i="4"/>
  <c r="AA135" i="4"/>
  <c r="Z136" i="4"/>
  <c r="Z135" i="4"/>
  <c r="Y136" i="4"/>
  <c r="Y135" i="4"/>
  <c r="X136" i="4"/>
  <c r="X135" i="4"/>
  <c r="U136" i="4"/>
  <c r="U135" i="4"/>
  <c r="T136" i="4"/>
  <c r="T135" i="4"/>
  <c r="S136" i="4"/>
  <c r="S135" i="4"/>
  <c r="R136" i="4"/>
  <c r="R135" i="4"/>
  <c r="Q136" i="4"/>
  <c r="Q135" i="4"/>
  <c r="P136" i="4"/>
  <c r="P135" i="4"/>
  <c r="M136" i="4"/>
  <c r="M135" i="4"/>
  <c r="AN137" i="4"/>
  <c r="AY137" i="4"/>
  <c r="AN138" i="4"/>
  <c r="AY138" i="4"/>
  <c r="AN139" i="4"/>
  <c r="AY139" i="4"/>
  <c r="AN140" i="4"/>
  <c r="AY140" i="4"/>
  <c r="AN141" i="4"/>
  <c r="AY141" i="4"/>
  <c r="AS143" i="4"/>
  <c r="AS142" i="4"/>
  <c r="AR143" i="4"/>
  <c r="AR142" i="4"/>
  <c r="AO143" i="4"/>
  <c r="AO142" i="4"/>
  <c r="AP143" i="4"/>
  <c r="AP142" i="4"/>
  <c r="AQ143" i="4"/>
  <c r="AQ142" i="4"/>
  <c r="AC143" i="4"/>
  <c r="AC142" i="4"/>
  <c r="AB143" i="4"/>
  <c r="AB142" i="4"/>
  <c r="AA143" i="4"/>
  <c r="AA142" i="4"/>
  <c r="BD142" i="4"/>
  <c r="Z143" i="4"/>
  <c r="Z142" i="4"/>
  <c r="Y143" i="4"/>
  <c r="Y142" i="4"/>
  <c r="X143" i="4"/>
  <c r="X142" i="4"/>
  <c r="U143" i="4"/>
  <c r="U142" i="4"/>
  <c r="T143" i="4"/>
  <c r="T142" i="4"/>
  <c r="S143" i="4"/>
  <c r="S142" i="4"/>
  <c r="R143" i="4"/>
  <c r="R142" i="4"/>
  <c r="BC142" i="4"/>
  <c r="Q143" i="4"/>
  <c r="Q142" i="4"/>
  <c r="P143" i="4"/>
  <c r="P142" i="4"/>
  <c r="M143" i="4"/>
  <c r="M142" i="4"/>
  <c r="AN144" i="4"/>
  <c r="AY144" i="4"/>
  <c r="AN145" i="4"/>
  <c r="AN146" i="4"/>
  <c r="AY146" i="4"/>
  <c r="AN147" i="4"/>
  <c r="AY147" i="4"/>
  <c r="AS148" i="4"/>
  <c r="AR148" i="4"/>
  <c r="AN149" i="4"/>
  <c r="AT149" i="4"/>
  <c r="AT148" i="4"/>
  <c r="AN150" i="4"/>
  <c r="AY150" i="4"/>
  <c r="AN151" i="4"/>
  <c r="AN152" i="4"/>
  <c r="AY152" i="4"/>
  <c r="AN153" i="4"/>
  <c r="AY153" i="4"/>
  <c r="AN154" i="4"/>
  <c r="AN155" i="4"/>
  <c r="AY155" i="4"/>
  <c r="AN156" i="4"/>
  <c r="AY156" i="4"/>
  <c r="AN157" i="4"/>
  <c r="AY157" i="4"/>
  <c r="AN158" i="4"/>
  <c r="AN159" i="4"/>
  <c r="AC148" i="4"/>
  <c r="AB148" i="4"/>
  <c r="AA148" i="4"/>
  <c r="Z148" i="4"/>
  <c r="Y148" i="4"/>
  <c r="X148" i="4"/>
  <c r="U148" i="4"/>
  <c r="T148" i="4"/>
  <c r="S148" i="4"/>
  <c r="R148" i="4"/>
  <c r="Q148" i="4"/>
  <c r="P148" i="4"/>
  <c r="M148" i="4"/>
  <c r="AY154" i="4"/>
  <c r="AY158" i="4"/>
  <c r="AN160" i="4"/>
  <c r="AN161" i="4"/>
  <c r="AY161" i="4"/>
  <c r="AN162" i="4"/>
  <c r="AY162" i="4"/>
  <c r="AN163" i="4"/>
  <c r="AN164" i="4"/>
  <c r="AN165" i="4"/>
  <c r="AY165" i="4"/>
  <c r="AN166" i="4"/>
  <c r="AY166" i="4"/>
  <c r="AN167" i="4"/>
  <c r="AN168" i="4"/>
  <c r="AN169" i="4"/>
  <c r="AN170" i="4"/>
  <c r="AY170" i="4"/>
  <c r="AN171" i="4"/>
  <c r="AN172" i="4"/>
  <c r="AN173" i="4"/>
  <c r="AY173" i="4"/>
  <c r="AN174" i="4"/>
  <c r="AY174" i="4"/>
  <c r="AN175" i="4"/>
  <c r="AN176" i="4"/>
  <c r="AN177" i="4"/>
  <c r="AY177" i="4"/>
  <c r="AN178" i="4"/>
  <c r="AY178" i="4"/>
  <c r="AN179" i="4"/>
  <c r="AN180" i="4"/>
  <c r="AS256" i="4"/>
  <c r="AS255" i="4"/>
  <c r="AS254" i="4"/>
  <c r="AS183" i="4"/>
  <c r="AS182" i="4"/>
  <c r="AS196" i="4"/>
  <c r="AS195" i="4"/>
  <c r="AS206" i="4"/>
  <c r="AS210" i="4"/>
  <c r="AS214" i="4"/>
  <c r="AS218" i="4"/>
  <c r="AS222" i="4"/>
  <c r="AS226" i="4"/>
  <c r="AS230" i="4"/>
  <c r="AS234" i="4"/>
  <c r="AS238" i="4"/>
  <c r="AS242" i="4"/>
  <c r="AS246" i="4"/>
  <c r="AS250" i="4"/>
  <c r="AR256" i="4"/>
  <c r="AR255" i="4"/>
  <c r="AR254" i="4"/>
  <c r="AR183" i="4"/>
  <c r="AR182" i="4"/>
  <c r="AR196" i="4"/>
  <c r="AR195" i="4"/>
  <c r="AR206" i="4"/>
  <c r="AR210" i="4"/>
  <c r="AR214" i="4"/>
  <c r="AR218" i="4"/>
  <c r="AR222" i="4"/>
  <c r="AR226" i="4"/>
  <c r="AR230" i="4"/>
  <c r="AR234" i="4"/>
  <c r="AR238" i="4"/>
  <c r="AR242" i="4"/>
  <c r="AR246" i="4"/>
  <c r="AR250" i="4"/>
  <c r="AO256" i="4"/>
  <c r="AO255" i="4"/>
  <c r="AO254" i="4"/>
  <c r="AO183" i="4"/>
  <c r="AO196" i="4"/>
  <c r="AO195" i="4"/>
  <c r="AO206" i="4"/>
  <c r="AO210" i="4"/>
  <c r="AO214" i="4"/>
  <c r="AO218" i="4"/>
  <c r="AN218" i="4"/>
  <c r="AO222" i="4"/>
  <c r="AO226" i="4"/>
  <c r="AO230" i="4"/>
  <c r="AN230" i="4"/>
  <c r="AO234" i="4"/>
  <c r="AO238" i="4"/>
  <c r="AO242" i="4"/>
  <c r="AO246" i="4"/>
  <c r="AO250" i="4"/>
  <c r="AP256" i="4"/>
  <c r="AP183" i="4"/>
  <c r="AP182" i="4"/>
  <c r="AP196" i="4"/>
  <c r="AP195" i="4"/>
  <c r="AP206" i="4"/>
  <c r="AP210" i="4"/>
  <c r="AP214" i="4"/>
  <c r="AP218" i="4"/>
  <c r="AP222" i="4"/>
  <c r="AP226" i="4"/>
  <c r="AP230" i="4"/>
  <c r="AP234" i="4"/>
  <c r="AP238" i="4"/>
  <c r="AP242" i="4"/>
  <c r="AN242" i="4"/>
  <c r="AP246" i="4"/>
  <c r="AP250" i="4"/>
  <c r="AQ256" i="4"/>
  <c r="AQ255" i="4"/>
  <c r="AQ254" i="4"/>
  <c r="AQ183" i="4"/>
  <c r="AQ182" i="4"/>
  <c r="AQ196" i="4"/>
  <c r="AQ195" i="4"/>
  <c r="AQ206" i="4"/>
  <c r="AN206" i="4"/>
  <c r="AQ210" i="4"/>
  <c r="AQ214" i="4"/>
  <c r="AQ218" i="4"/>
  <c r="AQ222" i="4"/>
  <c r="AQ226" i="4"/>
  <c r="AQ230" i="4"/>
  <c r="AQ234" i="4"/>
  <c r="AQ238" i="4"/>
  <c r="AQ242" i="4"/>
  <c r="AQ246" i="4"/>
  <c r="AQ250" i="4"/>
  <c r="AC256" i="4"/>
  <c r="AC183" i="4"/>
  <c r="AC182" i="4"/>
  <c r="AC196" i="4"/>
  <c r="AC195" i="4"/>
  <c r="AC206" i="4"/>
  <c r="AC210" i="4"/>
  <c r="AC214" i="4"/>
  <c r="AC218" i="4"/>
  <c r="AC222" i="4"/>
  <c r="AC226" i="4"/>
  <c r="AC230" i="4"/>
  <c r="AC234" i="4"/>
  <c r="AC238" i="4"/>
  <c r="AC242" i="4"/>
  <c r="AC246" i="4"/>
  <c r="AC250" i="4"/>
  <c r="AB256" i="4"/>
  <c r="AB255" i="4"/>
  <c r="AB254" i="4"/>
  <c r="AB183" i="4"/>
  <c r="AB182" i="4"/>
  <c r="AB196" i="4"/>
  <c r="AB195" i="4"/>
  <c r="BE195" i="4"/>
  <c r="AB206" i="4"/>
  <c r="AB210" i="4"/>
  <c r="AB214" i="4"/>
  <c r="AB218" i="4"/>
  <c r="AB222" i="4"/>
  <c r="AB226" i="4"/>
  <c r="BE226" i="4"/>
  <c r="AB230" i="4"/>
  <c r="AB234" i="4"/>
  <c r="AB238" i="4"/>
  <c r="AB242" i="4"/>
  <c r="AB246" i="4"/>
  <c r="AB250" i="4"/>
  <c r="AA256" i="4"/>
  <c r="AA255" i="4"/>
  <c r="AA183" i="4"/>
  <c r="AA182" i="4"/>
  <c r="AA196" i="4"/>
  <c r="AA195" i="4"/>
  <c r="AA206" i="4"/>
  <c r="AA210" i="4"/>
  <c r="AA214" i="4"/>
  <c r="AA218" i="4"/>
  <c r="AA222" i="4"/>
  <c r="AA226" i="4"/>
  <c r="AA230" i="4"/>
  <c r="AA234" i="4"/>
  <c r="BD234" i="4"/>
  <c r="AA238" i="4"/>
  <c r="AA242" i="4"/>
  <c r="AA246" i="4"/>
  <c r="AA250" i="4"/>
  <c r="Z256" i="4"/>
  <c r="Z255" i="4"/>
  <c r="Z254" i="4"/>
  <c r="Z183" i="4"/>
  <c r="Z182" i="4"/>
  <c r="Z196" i="4"/>
  <c r="Z195" i="4"/>
  <c r="Z206" i="4"/>
  <c r="Z210" i="4"/>
  <c r="Z214" i="4"/>
  <c r="Z218" i="4"/>
  <c r="Z222" i="4"/>
  <c r="Z226" i="4"/>
  <c r="Z230" i="4"/>
  <c r="Z234" i="4"/>
  <c r="Z238" i="4"/>
  <c r="Z242" i="4"/>
  <c r="Z246" i="4"/>
  <c r="Z250" i="4"/>
  <c r="Y256" i="4"/>
  <c r="Y255" i="4"/>
  <c r="Y254" i="4"/>
  <c r="Y183" i="4"/>
  <c r="Y182" i="4"/>
  <c r="Y196" i="4"/>
  <c r="Y195" i="4"/>
  <c r="Y206" i="4"/>
  <c r="Y210" i="4"/>
  <c r="Y214" i="4"/>
  <c r="Y218" i="4"/>
  <c r="Y222" i="4"/>
  <c r="Y226" i="4"/>
  <c r="Y230" i="4"/>
  <c r="Y234" i="4"/>
  <c r="Y238" i="4"/>
  <c r="Y242" i="4"/>
  <c r="Y246" i="4"/>
  <c r="Y250" i="4"/>
  <c r="X256" i="4"/>
  <c r="X255" i="4"/>
  <c r="X254" i="4"/>
  <c r="X183" i="4"/>
  <c r="X182" i="4"/>
  <c r="X196" i="4"/>
  <c r="X195" i="4"/>
  <c r="X206" i="4"/>
  <c r="X210" i="4"/>
  <c r="X214" i="4"/>
  <c r="X218" i="4"/>
  <c r="X222" i="4"/>
  <c r="X226" i="4"/>
  <c r="X230" i="4"/>
  <c r="X234" i="4"/>
  <c r="X238" i="4"/>
  <c r="X242" i="4"/>
  <c r="X246" i="4"/>
  <c r="X250" i="4"/>
  <c r="U256" i="4"/>
  <c r="U255" i="4"/>
  <c r="U254" i="4"/>
  <c r="U183" i="4"/>
  <c r="U182" i="4"/>
  <c r="U196" i="4"/>
  <c r="U195" i="4"/>
  <c r="U206" i="4"/>
  <c r="U210" i="4"/>
  <c r="U214" i="4"/>
  <c r="U218" i="4"/>
  <c r="U222" i="4"/>
  <c r="U226" i="4"/>
  <c r="U230" i="4"/>
  <c r="U234" i="4"/>
  <c r="U238" i="4"/>
  <c r="U242" i="4"/>
  <c r="U246" i="4"/>
  <c r="U250" i="4"/>
  <c r="T256" i="4"/>
  <c r="T183" i="4"/>
  <c r="T182" i="4"/>
  <c r="T196" i="4"/>
  <c r="T195" i="4"/>
  <c r="T206" i="4"/>
  <c r="T210" i="4"/>
  <c r="T214" i="4"/>
  <c r="T218" i="4"/>
  <c r="T222" i="4"/>
  <c r="T226" i="4"/>
  <c r="T230" i="4"/>
  <c r="T234" i="4"/>
  <c r="T238" i="4"/>
  <c r="T242" i="4"/>
  <c r="T246" i="4"/>
  <c r="T250" i="4"/>
  <c r="S256" i="4"/>
  <c r="S255" i="4"/>
  <c r="S254" i="4"/>
  <c r="S183" i="4"/>
  <c r="S182" i="4"/>
  <c r="BC182" i="4"/>
  <c r="S196" i="4"/>
  <c r="S195" i="4"/>
  <c r="S206" i="4"/>
  <c r="S210" i="4"/>
  <c r="S214" i="4"/>
  <c r="S218" i="4"/>
  <c r="S222" i="4"/>
  <c r="S226" i="4"/>
  <c r="S230" i="4"/>
  <c r="S234" i="4"/>
  <c r="S238" i="4"/>
  <c r="S242" i="4"/>
  <c r="BC242" i="4"/>
  <c r="S246" i="4"/>
  <c r="S250" i="4"/>
  <c r="BC250" i="4"/>
  <c r="R256" i="4"/>
  <c r="R255" i="4"/>
  <c r="R254" i="4"/>
  <c r="BC254" i="4"/>
  <c r="R183" i="4"/>
  <c r="R182" i="4"/>
  <c r="R196" i="4"/>
  <c r="R195" i="4"/>
  <c r="BC195" i="4"/>
  <c r="R206" i="4"/>
  <c r="R210" i="4"/>
  <c r="R214" i="4"/>
  <c r="R218" i="4"/>
  <c r="R222" i="4"/>
  <c r="R226" i="4"/>
  <c r="R230" i="4"/>
  <c r="R234" i="4"/>
  <c r="R238" i="4"/>
  <c r="R242" i="4"/>
  <c r="R246" i="4"/>
  <c r="R250" i="4"/>
  <c r="Q256" i="4"/>
  <c r="Q255" i="4"/>
  <c r="Q254" i="4"/>
  <c r="Q183" i="4"/>
  <c r="Q182" i="4"/>
  <c r="Q196" i="4"/>
  <c r="Q195" i="4"/>
  <c r="Q206" i="4"/>
  <c r="Q210" i="4"/>
  <c r="Q214" i="4"/>
  <c r="Q218" i="4"/>
  <c r="Q222" i="4"/>
  <c r="Q226" i="4"/>
  <c r="Q230" i="4"/>
  <c r="Q234" i="4"/>
  <c r="Q238" i="4"/>
  <c r="Q242" i="4"/>
  <c r="Q246" i="4"/>
  <c r="Q250" i="4"/>
  <c r="P256" i="4"/>
  <c r="P255" i="4"/>
  <c r="P254" i="4"/>
  <c r="P183" i="4"/>
  <c r="P182" i="4"/>
  <c r="P196" i="4"/>
  <c r="P195" i="4"/>
  <c r="P206" i="4"/>
  <c r="P210" i="4"/>
  <c r="P214" i="4"/>
  <c r="P218" i="4"/>
  <c r="P222" i="4"/>
  <c r="P226" i="4"/>
  <c r="P230" i="4"/>
  <c r="P234" i="4"/>
  <c r="P238" i="4"/>
  <c r="P242" i="4"/>
  <c r="P246" i="4"/>
  <c r="P250" i="4"/>
  <c r="M256" i="4"/>
  <c r="M255" i="4"/>
  <c r="M254" i="4"/>
  <c r="M183" i="4"/>
  <c r="M182" i="4"/>
  <c r="M196" i="4"/>
  <c r="M195" i="4"/>
  <c r="M206" i="4"/>
  <c r="M210" i="4"/>
  <c r="M214" i="4"/>
  <c r="M218" i="4"/>
  <c r="M222" i="4"/>
  <c r="M226" i="4"/>
  <c r="M230" i="4"/>
  <c r="M234" i="4"/>
  <c r="M238" i="4"/>
  <c r="M242" i="4"/>
  <c r="M246" i="4"/>
  <c r="M250" i="4"/>
  <c r="AN184" i="4"/>
  <c r="AY184" i="4"/>
  <c r="AN185" i="4"/>
  <c r="AN186" i="4"/>
  <c r="AY186" i="4"/>
  <c r="AN187" i="4"/>
  <c r="AN188" i="4"/>
  <c r="AY188" i="4"/>
  <c r="AN189" i="4"/>
  <c r="AY189" i="4"/>
  <c r="AN190" i="4"/>
  <c r="AN191" i="4"/>
  <c r="AY191" i="4"/>
  <c r="AN192" i="4"/>
  <c r="AN193" i="4"/>
  <c r="AY193" i="4"/>
  <c r="AN194" i="4"/>
  <c r="AY194" i="4"/>
  <c r="AN197" i="4"/>
  <c r="AY197" i="4"/>
  <c r="AN198" i="4"/>
  <c r="AY198" i="4"/>
  <c r="AN199" i="4"/>
  <c r="AY199" i="4"/>
  <c r="AN200" i="4"/>
  <c r="AN201" i="4"/>
  <c r="AN202" i="4"/>
  <c r="AY202" i="4"/>
  <c r="AN203" i="4"/>
  <c r="AY203" i="4"/>
  <c r="AN204" i="4"/>
  <c r="AN207" i="4"/>
  <c r="AN208" i="4"/>
  <c r="AY208" i="4"/>
  <c r="AN209" i="4"/>
  <c r="AN211" i="4"/>
  <c r="AY211" i="4"/>
  <c r="AN212" i="4"/>
  <c r="AN213" i="4"/>
  <c r="AY213" i="4"/>
  <c r="AN215" i="4"/>
  <c r="AY215" i="4"/>
  <c r="AN216" i="4"/>
  <c r="AV216" i="4"/>
  <c r="AN217" i="4"/>
  <c r="AY217" i="4"/>
  <c r="AN219" i="4"/>
  <c r="AY219" i="4"/>
  <c r="AN220" i="4"/>
  <c r="AY220" i="4"/>
  <c r="AN221" i="4"/>
  <c r="AY221" i="4"/>
  <c r="AN223" i="4"/>
  <c r="AN224" i="4"/>
  <c r="AY224" i="4"/>
  <c r="AN225" i="4"/>
  <c r="AY225" i="4"/>
  <c r="AN227" i="4"/>
  <c r="AY227" i="4"/>
  <c r="AN228" i="4"/>
  <c r="AY228" i="4"/>
  <c r="AN229" i="4"/>
  <c r="AN231" i="4"/>
  <c r="AY231" i="4"/>
  <c r="AN232" i="4"/>
  <c r="AY232" i="4"/>
  <c r="AN233" i="4"/>
  <c r="AY233" i="4"/>
  <c r="AN235" i="4"/>
  <c r="AY235" i="4"/>
  <c r="AN236" i="4"/>
  <c r="AN237" i="4"/>
  <c r="AY237" i="4"/>
  <c r="AN239" i="4"/>
  <c r="AN240" i="4"/>
  <c r="AY240" i="4"/>
  <c r="AN241" i="4"/>
  <c r="AY241" i="4"/>
  <c r="AN243" i="4"/>
  <c r="AN244" i="4"/>
  <c r="AY244" i="4"/>
  <c r="AN245" i="4"/>
  <c r="AY245" i="4"/>
  <c r="AN247" i="4"/>
  <c r="AN248" i="4"/>
  <c r="BA248" i="4"/>
  <c r="AN249" i="4"/>
  <c r="AN251" i="4"/>
  <c r="AY251" i="4"/>
  <c r="AN252" i="4"/>
  <c r="AY252" i="4"/>
  <c r="AN253" i="4"/>
  <c r="AN257" i="4"/>
  <c r="AY257" i="4"/>
  <c r="AN258" i="4"/>
  <c r="AN259" i="4"/>
  <c r="AN260" i="4"/>
  <c r="AN261" i="4"/>
  <c r="AY261" i="4"/>
  <c r="AN262" i="4"/>
  <c r="AN263" i="4"/>
  <c r="AN264" i="4"/>
  <c r="AV264" i="4"/>
  <c r="AY264" i="4"/>
  <c r="K265" i="4"/>
  <c r="AY265" i="4"/>
  <c r="K266" i="4"/>
  <c r="K267" i="4"/>
  <c r="AY267" i="4"/>
  <c r="K268" i="4"/>
  <c r="K269" i="4"/>
  <c r="K270" i="4"/>
  <c r="AY270" i="4"/>
  <c r="K271" i="4"/>
  <c r="K272" i="4"/>
  <c r="K273" i="4"/>
  <c r="AY273" i="4"/>
  <c r="AN274" i="4"/>
  <c r="K274" i="4"/>
  <c r="AN275" i="4"/>
  <c r="AV275" i="4"/>
  <c r="K275" i="4"/>
  <c r="AO148" i="4"/>
  <c r="AP148" i="4"/>
  <c r="AQ148" i="4"/>
  <c r="D101" i="4"/>
  <c r="AD148" i="4"/>
  <c r="AE148" i="4"/>
  <c r="AF148" i="4"/>
  <c r="AG148" i="4"/>
  <c r="AH148" i="4"/>
  <c r="AI148" i="4"/>
  <c r="AJ148" i="4"/>
  <c r="AK148" i="4"/>
  <c r="AL148" i="4"/>
  <c r="AM148" i="4"/>
  <c r="AU148" i="4"/>
  <c r="L148" i="4"/>
  <c r="N148" i="4"/>
  <c r="O148" i="4"/>
  <c r="G295" i="3"/>
  <c r="E293" i="3"/>
  <c r="BE290" i="3"/>
  <c r="BE289" i="3"/>
  <c r="E206" i="3"/>
  <c r="E210" i="3"/>
  <c r="E214" i="3"/>
  <c r="E218" i="3"/>
  <c r="E222" i="3"/>
  <c r="E226" i="3"/>
  <c r="E230" i="3"/>
  <c r="E234" i="3"/>
  <c r="E238" i="3"/>
  <c r="E242" i="3"/>
  <c r="E246" i="3"/>
  <c r="E250" i="3"/>
  <c r="BE288" i="3"/>
  <c r="D16" i="3"/>
  <c r="D32" i="3"/>
  <c r="D39" i="3"/>
  <c r="D47" i="3"/>
  <c r="D59" i="3"/>
  <c r="D62" i="3"/>
  <c r="D67" i="3"/>
  <c r="D71" i="3"/>
  <c r="D93" i="3"/>
  <c r="K93" i="3"/>
  <c r="D88" i="3"/>
  <c r="K88" i="3"/>
  <c r="D120" i="3"/>
  <c r="D123" i="3"/>
  <c r="D122" i="3"/>
  <c r="D136" i="3"/>
  <c r="D135" i="3"/>
  <c r="D148" i="3"/>
  <c r="D103" i="3"/>
  <c r="D102" i="3"/>
  <c r="D143" i="3"/>
  <c r="D142" i="3"/>
  <c r="D183" i="3"/>
  <c r="D182" i="3"/>
  <c r="D196" i="3"/>
  <c r="D195" i="3"/>
  <c r="D206" i="3"/>
  <c r="D210" i="3"/>
  <c r="D214" i="3"/>
  <c r="D218" i="3"/>
  <c r="D222" i="3"/>
  <c r="D226" i="3"/>
  <c r="D230" i="3"/>
  <c r="D234" i="3"/>
  <c r="D238" i="3"/>
  <c r="D242" i="3"/>
  <c r="D246" i="3"/>
  <c r="D250" i="3"/>
  <c r="D256" i="3"/>
  <c r="D255" i="3"/>
  <c r="D254" i="3"/>
  <c r="E16" i="3"/>
  <c r="E32" i="3"/>
  <c r="E39" i="3"/>
  <c r="E47" i="3"/>
  <c r="E59" i="3"/>
  <c r="E62" i="3"/>
  <c r="E67" i="3"/>
  <c r="E71" i="3"/>
  <c r="E93" i="3"/>
  <c r="E120" i="3"/>
  <c r="E123" i="3"/>
  <c r="E136" i="3"/>
  <c r="E135" i="3"/>
  <c r="E148" i="3"/>
  <c r="E143" i="3"/>
  <c r="E183" i="3"/>
  <c r="E196" i="3"/>
  <c r="E195" i="3"/>
  <c r="E256" i="3"/>
  <c r="E255" i="3"/>
  <c r="F16" i="3"/>
  <c r="F15" i="3"/>
  <c r="F32" i="3"/>
  <c r="F39" i="3"/>
  <c r="F47" i="3"/>
  <c r="F59" i="3"/>
  <c r="F62" i="3"/>
  <c r="F46" i="3"/>
  <c r="F67" i="3"/>
  <c r="F71" i="3"/>
  <c r="F93" i="3"/>
  <c r="F120" i="3"/>
  <c r="F123" i="3"/>
  <c r="F122" i="3"/>
  <c r="F136" i="3"/>
  <c r="F148" i="3"/>
  <c r="F103" i="3"/>
  <c r="F102" i="3"/>
  <c r="F143" i="3"/>
  <c r="F142" i="3"/>
  <c r="F183" i="3"/>
  <c r="F182" i="3"/>
  <c r="F196" i="3"/>
  <c r="F195" i="3"/>
  <c r="F206" i="3"/>
  <c r="F210" i="3"/>
  <c r="F214" i="3"/>
  <c r="F218" i="3"/>
  <c r="F222" i="3"/>
  <c r="F226" i="3"/>
  <c r="F230" i="3"/>
  <c r="F234" i="3"/>
  <c r="F238" i="3"/>
  <c r="F242" i="3"/>
  <c r="F246" i="3"/>
  <c r="F250" i="3"/>
  <c r="F256" i="3"/>
  <c r="F255" i="3"/>
  <c r="F254" i="3"/>
  <c r="G16" i="3"/>
  <c r="G15" i="3"/>
  <c r="G32" i="3"/>
  <c r="G39" i="3"/>
  <c r="G47" i="3"/>
  <c r="G59" i="3"/>
  <c r="G46" i="3"/>
  <c r="G62" i="3"/>
  <c r="G67" i="3"/>
  <c r="G71" i="3"/>
  <c r="G93" i="3"/>
  <c r="G120" i="3"/>
  <c r="K120" i="3"/>
  <c r="G123" i="3"/>
  <c r="G122" i="3"/>
  <c r="G136" i="3"/>
  <c r="G135" i="3"/>
  <c r="G148" i="3"/>
  <c r="G143" i="3"/>
  <c r="G142" i="3"/>
  <c r="G183" i="3"/>
  <c r="G182" i="3"/>
  <c r="G196" i="3"/>
  <c r="G195" i="3"/>
  <c r="G206" i="3"/>
  <c r="G210" i="3"/>
  <c r="G214" i="3"/>
  <c r="G218" i="3"/>
  <c r="G222" i="3"/>
  <c r="G226" i="3"/>
  <c r="G230" i="3"/>
  <c r="G234" i="3"/>
  <c r="G238" i="3"/>
  <c r="G242" i="3"/>
  <c r="G246" i="3"/>
  <c r="K246" i="3"/>
  <c r="G250" i="3"/>
  <c r="G256" i="3"/>
  <c r="G255" i="3"/>
  <c r="G254" i="3"/>
  <c r="H16" i="3"/>
  <c r="H32" i="3"/>
  <c r="H39" i="3"/>
  <c r="H47" i="3"/>
  <c r="H46" i="3"/>
  <c r="H59" i="3"/>
  <c r="H62" i="3"/>
  <c r="H67" i="3"/>
  <c r="H71" i="3"/>
  <c r="H93" i="3"/>
  <c r="H120" i="3"/>
  <c r="H123" i="3"/>
  <c r="H122" i="3"/>
  <c r="H136" i="3"/>
  <c r="H135" i="3"/>
  <c r="H148" i="3"/>
  <c r="H143" i="3"/>
  <c r="H142" i="3"/>
  <c r="H183" i="3"/>
  <c r="H182" i="3"/>
  <c r="H196" i="3"/>
  <c r="H206" i="3"/>
  <c r="H210" i="3"/>
  <c r="H214" i="3"/>
  <c r="K214" i="3"/>
  <c r="H218" i="3"/>
  <c r="H222" i="3"/>
  <c r="H226" i="3"/>
  <c r="H230" i="3"/>
  <c r="H234" i="3"/>
  <c r="H238" i="3"/>
  <c r="H242" i="3"/>
  <c r="H246" i="3"/>
  <c r="H250" i="3"/>
  <c r="H256" i="3"/>
  <c r="H255" i="3"/>
  <c r="H254" i="3"/>
  <c r="J16" i="3"/>
  <c r="J15" i="3"/>
  <c r="J32" i="3"/>
  <c r="J39" i="3"/>
  <c r="J47" i="3"/>
  <c r="J59" i="3"/>
  <c r="J62" i="3"/>
  <c r="J67" i="3"/>
  <c r="J71" i="3"/>
  <c r="J93" i="3"/>
  <c r="J120" i="3"/>
  <c r="J123" i="3"/>
  <c r="J122" i="3"/>
  <c r="J136" i="3"/>
  <c r="J135" i="3"/>
  <c r="J148" i="3"/>
  <c r="J143" i="3"/>
  <c r="J142" i="3"/>
  <c r="J183" i="3"/>
  <c r="J182" i="3"/>
  <c r="J196" i="3"/>
  <c r="J195" i="3"/>
  <c r="J206" i="3"/>
  <c r="J210" i="3"/>
  <c r="J214" i="3"/>
  <c r="J218" i="3"/>
  <c r="J222" i="3"/>
  <c r="J226" i="3"/>
  <c r="J230" i="3"/>
  <c r="J234" i="3"/>
  <c r="J238" i="3"/>
  <c r="J242" i="3"/>
  <c r="J246" i="3"/>
  <c r="J250" i="3"/>
  <c r="J256" i="3"/>
  <c r="J255" i="3"/>
  <c r="J254" i="3"/>
  <c r="BE287" i="3"/>
  <c r="BE286" i="3"/>
  <c r="BE285" i="3"/>
  <c r="BE284" i="3"/>
  <c r="BE283" i="3"/>
  <c r="BE282" i="3"/>
  <c r="BE281" i="3"/>
  <c r="BE280" i="3"/>
  <c r="BE279" i="3"/>
  <c r="BE278" i="3"/>
  <c r="BE277" i="3"/>
  <c r="BE276" i="3"/>
  <c r="BE275" i="3"/>
  <c r="K275" i="3"/>
  <c r="AN275" i="3"/>
  <c r="BE274" i="3"/>
  <c r="K274" i="3"/>
  <c r="BA274" i="3"/>
  <c r="AN274" i="3"/>
  <c r="AT274" i="3"/>
  <c r="BE273" i="3"/>
  <c r="K273" i="3"/>
  <c r="BA273" i="3"/>
  <c r="AN273" i="3"/>
  <c r="AT273" i="3"/>
  <c r="BE272" i="3"/>
  <c r="K272" i="3"/>
  <c r="BA272" i="3"/>
  <c r="AN272" i="3"/>
  <c r="AT272" i="3"/>
  <c r="BE271" i="3"/>
  <c r="K271" i="3"/>
  <c r="BA271" i="3"/>
  <c r="AN271" i="3"/>
  <c r="AT271" i="3"/>
  <c r="BE270" i="3"/>
  <c r="K270" i="3"/>
  <c r="AN270" i="3"/>
  <c r="AT270" i="3"/>
  <c r="BE269" i="3"/>
  <c r="K269" i="3"/>
  <c r="AN269" i="3"/>
  <c r="AT269" i="3"/>
  <c r="BE268" i="3"/>
  <c r="K268" i="3"/>
  <c r="AN268" i="3"/>
  <c r="AT268" i="3"/>
  <c r="BE267" i="3"/>
  <c r="K267" i="3"/>
  <c r="AN267" i="3"/>
  <c r="BE266" i="3"/>
  <c r="K266" i="3"/>
  <c r="AN266" i="3"/>
  <c r="AT266" i="3"/>
  <c r="BE265" i="3"/>
  <c r="K265" i="3"/>
  <c r="BA265" i="3"/>
  <c r="AN265" i="3"/>
  <c r="AT265" i="3"/>
  <c r="BE264" i="3"/>
  <c r="K264" i="3"/>
  <c r="BA264" i="3"/>
  <c r="AN264" i="3"/>
  <c r="AT264" i="3"/>
  <c r="BE263" i="3"/>
  <c r="K263" i="3"/>
  <c r="AN263" i="3"/>
  <c r="BE262" i="3"/>
  <c r="K262" i="3"/>
  <c r="BA262" i="3"/>
  <c r="AN262" i="3"/>
  <c r="AT262" i="3"/>
  <c r="BE261" i="3"/>
  <c r="BD261" i="3"/>
  <c r="BC261" i="3"/>
  <c r="K261" i="3"/>
  <c r="AN261" i="3"/>
  <c r="BA261" i="3"/>
  <c r="BE260" i="3"/>
  <c r="BD260" i="3"/>
  <c r="BC260" i="3"/>
  <c r="K260" i="3"/>
  <c r="AN260" i="3"/>
  <c r="AT260" i="3"/>
  <c r="BE259" i="3"/>
  <c r="BD259" i="3"/>
  <c r="BC259" i="3"/>
  <c r="K259" i="3"/>
  <c r="BA259" i="3"/>
  <c r="AN259" i="3"/>
  <c r="AT259" i="3"/>
  <c r="BE258" i="3"/>
  <c r="BD258" i="3"/>
  <c r="BC258" i="3"/>
  <c r="K258" i="3"/>
  <c r="BA258" i="3"/>
  <c r="AN258" i="3"/>
  <c r="BE257" i="3"/>
  <c r="BD257" i="3"/>
  <c r="BC257" i="3"/>
  <c r="K257" i="3"/>
  <c r="AN257" i="3"/>
  <c r="AB256" i="3"/>
  <c r="AC256" i="3"/>
  <c r="AC255" i="3"/>
  <c r="AC254" i="3"/>
  <c r="Z256" i="3"/>
  <c r="Z255" i="3"/>
  <c r="Z254" i="3"/>
  <c r="AA256" i="3"/>
  <c r="R256" i="3"/>
  <c r="R255" i="3"/>
  <c r="S256" i="3"/>
  <c r="T256" i="3"/>
  <c r="T255" i="3"/>
  <c r="T254" i="3"/>
  <c r="U256" i="3"/>
  <c r="X256" i="3"/>
  <c r="X255" i="3"/>
  <c r="X254" i="3"/>
  <c r="Y256" i="3"/>
  <c r="Y255" i="3"/>
  <c r="Y254" i="3"/>
  <c r="P256" i="3"/>
  <c r="Q256" i="3"/>
  <c r="Q255" i="3"/>
  <c r="Q254" i="3"/>
  <c r="AO256" i="3"/>
  <c r="AP256" i="3"/>
  <c r="AP255" i="3"/>
  <c r="AP254" i="3"/>
  <c r="AQ256" i="3"/>
  <c r="AQ255" i="3"/>
  <c r="AR256" i="3"/>
  <c r="AR255" i="3"/>
  <c r="AR254" i="3"/>
  <c r="M256" i="3"/>
  <c r="N256" i="3"/>
  <c r="N255" i="3"/>
  <c r="N254" i="3"/>
  <c r="O256" i="3"/>
  <c r="AS256" i="3"/>
  <c r="AS255" i="3"/>
  <c r="L256" i="3"/>
  <c r="AD256" i="3"/>
  <c r="AD255" i="3"/>
  <c r="AD254" i="3"/>
  <c r="AE256" i="3"/>
  <c r="AE255" i="3"/>
  <c r="AE254" i="3"/>
  <c r="AF256" i="3"/>
  <c r="AF255" i="3"/>
  <c r="AF254" i="3"/>
  <c r="AG256" i="3"/>
  <c r="AG255" i="3"/>
  <c r="AG254" i="3"/>
  <c r="AH256" i="3"/>
  <c r="AI256" i="3"/>
  <c r="AI255" i="3"/>
  <c r="AI254" i="3"/>
  <c r="AJ256" i="3"/>
  <c r="AJ255" i="3"/>
  <c r="AJ254" i="3"/>
  <c r="AK256" i="3"/>
  <c r="AL256" i="3"/>
  <c r="AM256" i="3"/>
  <c r="AM255" i="3"/>
  <c r="AM254" i="3"/>
  <c r="I256" i="3"/>
  <c r="S255" i="3"/>
  <c r="S254" i="3"/>
  <c r="U255" i="3"/>
  <c r="U254" i="3"/>
  <c r="P255" i="3"/>
  <c r="P254" i="3"/>
  <c r="AQ254" i="3"/>
  <c r="O255" i="3"/>
  <c r="L255" i="3"/>
  <c r="AH255" i="3"/>
  <c r="AH254" i="3"/>
  <c r="AK255" i="3"/>
  <c r="AK254" i="3"/>
  <c r="AL255" i="3"/>
  <c r="AL254" i="3"/>
  <c r="I255" i="3"/>
  <c r="I254" i="3"/>
  <c r="O254" i="3"/>
  <c r="BE253" i="3"/>
  <c r="BD253" i="3"/>
  <c r="BC253" i="3"/>
  <c r="K253" i="3"/>
  <c r="BA253" i="3"/>
  <c r="AN253" i="3"/>
  <c r="BE252" i="3"/>
  <c r="BD252" i="3"/>
  <c r="BC252" i="3"/>
  <c r="K252" i="3"/>
  <c r="AN252" i="3"/>
  <c r="AV252" i="3"/>
  <c r="BA252" i="3"/>
  <c r="BE251" i="3"/>
  <c r="BD251" i="3"/>
  <c r="BC251" i="3"/>
  <c r="K251" i="3"/>
  <c r="AN251" i="3"/>
  <c r="AT251" i="3"/>
  <c r="AV251" i="3"/>
  <c r="AB250" i="3"/>
  <c r="AC250" i="3"/>
  <c r="Z250" i="3"/>
  <c r="AA250" i="3"/>
  <c r="R250" i="3"/>
  <c r="S250" i="3"/>
  <c r="T250" i="3"/>
  <c r="U250" i="3"/>
  <c r="X250" i="3"/>
  <c r="Y250" i="3"/>
  <c r="P250" i="3"/>
  <c r="Q250" i="3"/>
  <c r="AO250" i="3"/>
  <c r="AP250" i="3"/>
  <c r="AQ250" i="3"/>
  <c r="AR250" i="3"/>
  <c r="M250" i="3"/>
  <c r="N250" i="3"/>
  <c r="O250" i="3"/>
  <c r="AS250" i="3"/>
  <c r="L250" i="3"/>
  <c r="AD250" i="3"/>
  <c r="AE250" i="3"/>
  <c r="AF250" i="3"/>
  <c r="AG250" i="3"/>
  <c r="AH250" i="3"/>
  <c r="AI250" i="3"/>
  <c r="AJ250" i="3"/>
  <c r="AK250" i="3"/>
  <c r="AL250" i="3"/>
  <c r="AM250" i="3"/>
  <c r="I250" i="3"/>
  <c r="BE249" i="3"/>
  <c r="BD249" i="3"/>
  <c r="BC249" i="3"/>
  <c r="K249" i="3"/>
  <c r="AN249" i="3"/>
  <c r="BE248" i="3"/>
  <c r="BD248" i="3"/>
  <c r="BC248" i="3"/>
  <c r="K248" i="3"/>
  <c r="BA248" i="3"/>
  <c r="AN248" i="3"/>
  <c r="AV248" i="3"/>
  <c r="BE247" i="3"/>
  <c r="BD247" i="3"/>
  <c r="BC247" i="3"/>
  <c r="K247" i="3"/>
  <c r="BA247" i="3"/>
  <c r="AN247" i="3"/>
  <c r="AB246" i="3"/>
  <c r="BE246" i="3"/>
  <c r="AC246" i="3"/>
  <c r="Z246" i="3"/>
  <c r="BD246" i="3"/>
  <c r="AA246" i="3"/>
  <c r="R246" i="3"/>
  <c r="S246" i="3"/>
  <c r="T246" i="3"/>
  <c r="U246" i="3"/>
  <c r="X246" i="3"/>
  <c r="Y246" i="3"/>
  <c r="P246" i="3"/>
  <c r="Q246" i="3"/>
  <c r="AO246" i="3"/>
  <c r="AP246" i="3"/>
  <c r="AQ246" i="3"/>
  <c r="AR246" i="3"/>
  <c r="M246" i="3"/>
  <c r="N246" i="3"/>
  <c r="O246" i="3"/>
  <c r="AS246" i="3"/>
  <c r="L246" i="3"/>
  <c r="AD246" i="3"/>
  <c r="AE246" i="3"/>
  <c r="AF246" i="3"/>
  <c r="AG246" i="3"/>
  <c r="AH246" i="3"/>
  <c r="AI246" i="3"/>
  <c r="AJ246" i="3"/>
  <c r="AK246" i="3"/>
  <c r="AL246" i="3"/>
  <c r="AM246" i="3"/>
  <c r="I246" i="3"/>
  <c r="BE245" i="3"/>
  <c r="BD245" i="3"/>
  <c r="BC245" i="3"/>
  <c r="K245" i="3"/>
  <c r="BA245" i="3"/>
  <c r="AN245" i="3"/>
  <c r="BE244" i="3"/>
  <c r="BD244" i="3"/>
  <c r="BC244" i="3"/>
  <c r="K244" i="3"/>
  <c r="BA244" i="3"/>
  <c r="AN244" i="3"/>
  <c r="AT244" i="3"/>
  <c r="AV244" i="3"/>
  <c r="BE243" i="3"/>
  <c r="BD243" i="3"/>
  <c r="BC243" i="3"/>
  <c r="K243" i="3"/>
  <c r="BA243" i="3"/>
  <c r="AN243" i="3"/>
  <c r="AT243" i="3"/>
  <c r="AV243" i="3"/>
  <c r="AB242" i="3"/>
  <c r="AC242" i="3"/>
  <c r="BE242" i="3"/>
  <c r="Z242" i="3"/>
  <c r="BD242" i="3"/>
  <c r="AA242" i="3"/>
  <c r="R242" i="3"/>
  <c r="S242" i="3"/>
  <c r="T242" i="3"/>
  <c r="U242" i="3"/>
  <c r="X242" i="3"/>
  <c r="Y242" i="3"/>
  <c r="P242" i="3"/>
  <c r="Q242" i="3"/>
  <c r="AO242" i="3"/>
  <c r="AP242" i="3"/>
  <c r="AQ242" i="3"/>
  <c r="AR242" i="3"/>
  <c r="M242" i="3"/>
  <c r="N242" i="3"/>
  <c r="O242" i="3"/>
  <c r="AS242" i="3"/>
  <c r="L242" i="3"/>
  <c r="AD242" i="3"/>
  <c r="AE242" i="3"/>
  <c r="AF242" i="3"/>
  <c r="AG242" i="3"/>
  <c r="AH242" i="3"/>
  <c r="AI242" i="3"/>
  <c r="AJ242" i="3"/>
  <c r="AK242" i="3"/>
  <c r="AL242" i="3"/>
  <c r="AM242" i="3"/>
  <c r="I242" i="3"/>
  <c r="I205" i="3"/>
  <c r="BE241" i="3"/>
  <c r="BD241" i="3"/>
  <c r="BC241" i="3"/>
  <c r="K241" i="3"/>
  <c r="AN241" i="3"/>
  <c r="BE240" i="3"/>
  <c r="BD240" i="3"/>
  <c r="BC240" i="3"/>
  <c r="K240" i="3"/>
  <c r="BA240" i="3"/>
  <c r="AN240" i="3"/>
  <c r="BE239" i="3"/>
  <c r="BD239" i="3"/>
  <c r="BC239" i="3"/>
  <c r="K239" i="3"/>
  <c r="BA239" i="3"/>
  <c r="AN239" i="3"/>
  <c r="AT239" i="3"/>
  <c r="AV239" i="3"/>
  <c r="AB238" i="3"/>
  <c r="AC238" i="3"/>
  <c r="Z238" i="3"/>
  <c r="AA238" i="3"/>
  <c r="R238" i="3"/>
  <c r="S238" i="3"/>
  <c r="T238" i="3"/>
  <c r="U238" i="3"/>
  <c r="X238" i="3"/>
  <c r="Y238" i="3"/>
  <c r="P238" i="3"/>
  <c r="Q238" i="3"/>
  <c r="AO238" i="3"/>
  <c r="AP238" i="3"/>
  <c r="AQ238" i="3"/>
  <c r="AR238" i="3"/>
  <c r="M238" i="3"/>
  <c r="N238" i="3"/>
  <c r="O238" i="3"/>
  <c r="AS238" i="3"/>
  <c r="L238" i="3"/>
  <c r="AD238" i="3"/>
  <c r="AE238" i="3"/>
  <c r="AF238" i="3"/>
  <c r="AG238" i="3"/>
  <c r="AH238" i="3"/>
  <c r="AI238" i="3"/>
  <c r="AJ238" i="3"/>
  <c r="AK238" i="3"/>
  <c r="AL238" i="3"/>
  <c r="AM238" i="3"/>
  <c r="I238" i="3"/>
  <c r="BE237" i="3"/>
  <c r="BD237" i="3"/>
  <c r="BC237" i="3"/>
  <c r="K237" i="3"/>
  <c r="AN237" i="3"/>
  <c r="BE236" i="3"/>
  <c r="BD236" i="3"/>
  <c r="BC236" i="3"/>
  <c r="K236" i="3"/>
  <c r="AN236" i="3"/>
  <c r="BE235" i="3"/>
  <c r="BD235" i="3"/>
  <c r="BC235" i="3"/>
  <c r="K235" i="3"/>
  <c r="BA235" i="3"/>
  <c r="AN235" i="3"/>
  <c r="AT235" i="3"/>
  <c r="AV235" i="3"/>
  <c r="AB234" i="3"/>
  <c r="BE234" i="3"/>
  <c r="AC234" i="3"/>
  <c r="Z234" i="3"/>
  <c r="AA234" i="3"/>
  <c r="R234" i="3"/>
  <c r="S234" i="3"/>
  <c r="T234" i="3"/>
  <c r="U234" i="3"/>
  <c r="X234" i="3"/>
  <c r="Y234" i="3"/>
  <c r="P234" i="3"/>
  <c r="Q234" i="3"/>
  <c r="AO234" i="3"/>
  <c r="AP234" i="3"/>
  <c r="AQ234" i="3"/>
  <c r="AR234" i="3"/>
  <c r="M234" i="3"/>
  <c r="N234" i="3"/>
  <c r="O234" i="3"/>
  <c r="AS234" i="3"/>
  <c r="L234" i="3"/>
  <c r="AD234" i="3"/>
  <c r="AE234" i="3"/>
  <c r="AF234" i="3"/>
  <c r="AG234" i="3"/>
  <c r="AH234" i="3"/>
  <c r="AI234" i="3"/>
  <c r="AJ234" i="3"/>
  <c r="AK234" i="3"/>
  <c r="AL234" i="3"/>
  <c r="AM234" i="3"/>
  <c r="I234" i="3"/>
  <c r="BE233" i="3"/>
  <c r="BD233" i="3"/>
  <c r="BC233" i="3"/>
  <c r="K233" i="3"/>
  <c r="BA233" i="3"/>
  <c r="AN233" i="3"/>
  <c r="BE232" i="3"/>
  <c r="BD232" i="3"/>
  <c r="BC232" i="3"/>
  <c r="K232" i="3"/>
  <c r="AN232" i="3"/>
  <c r="AT232" i="3"/>
  <c r="BA232" i="3"/>
  <c r="AV232" i="3"/>
  <c r="BE231" i="3"/>
  <c r="BD231" i="3"/>
  <c r="BC231" i="3"/>
  <c r="K231" i="3"/>
  <c r="AN231" i="3"/>
  <c r="AB230" i="3"/>
  <c r="AC230" i="3"/>
  <c r="BE230" i="3"/>
  <c r="Z230" i="3"/>
  <c r="BD230" i="3"/>
  <c r="AA230" i="3"/>
  <c r="R230" i="3"/>
  <c r="S230" i="3"/>
  <c r="T230" i="3"/>
  <c r="U230" i="3"/>
  <c r="X230" i="3"/>
  <c r="Y230" i="3"/>
  <c r="K230" i="3"/>
  <c r="P230" i="3"/>
  <c r="Q230" i="3"/>
  <c r="AO230" i="3"/>
  <c r="AP230" i="3"/>
  <c r="AQ230" i="3"/>
  <c r="AN230" i="3"/>
  <c r="AR230" i="3"/>
  <c r="M230" i="3"/>
  <c r="N230" i="3"/>
  <c r="O230" i="3"/>
  <c r="AS230" i="3"/>
  <c r="L230" i="3"/>
  <c r="AD230" i="3"/>
  <c r="AE230" i="3"/>
  <c r="AF230" i="3"/>
  <c r="AG230" i="3"/>
  <c r="AH230" i="3"/>
  <c r="AI230" i="3"/>
  <c r="AJ230" i="3"/>
  <c r="AJ205" i="3"/>
  <c r="AK230" i="3"/>
  <c r="AL230" i="3"/>
  <c r="AM230" i="3"/>
  <c r="I230" i="3"/>
  <c r="BE229" i="3"/>
  <c r="BD229" i="3"/>
  <c r="BC229" i="3"/>
  <c r="K229" i="3"/>
  <c r="AN229" i="3"/>
  <c r="AT229" i="3"/>
  <c r="BE228" i="3"/>
  <c r="BD228" i="3"/>
  <c r="BC228" i="3"/>
  <c r="K228" i="3"/>
  <c r="BA228" i="3"/>
  <c r="AN228" i="3"/>
  <c r="AT228" i="3"/>
  <c r="AV228" i="3"/>
  <c r="BE227" i="3"/>
  <c r="BD227" i="3"/>
  <c r="BC227" i="3"/>
  <c r="K227" i="3"/>
  <c r="BA227" i="3"/>
  <c r="AN227" i="3"/>
  <c r="AT227" i="3"/>
  <c r="AV227" i="3"/>
  <c r="AB226" i="3"/>
  <c r="BE226" i="3"/>
  <c r="AC226" i="3"/>
  <c r="Z226" i="3"/>
  <c r="AA226" i="3"/>
  <c r="BD226" i="3"/>
  <c r="R226" i="3"/>
  <c r="S226" i="3"/>
  <c r="T226" i="3"/>
  <c r="U226" i="3"/>
  <c r="X226" i="3"/>
  <c r="Y226" i="3"/>
  <c r="P226" i="3"/>
  <c r="Q226" i="3"/>
  <c r="AO226" i="3"/>
  <c r="AP226" i="3"/>
  <c r="AQ226" i="3"/>
  <c r="AR226" i="3"/>
  <c r="M226" i="3"/>
  <c r="N226" i="3"/>
  <c r="O226" i="3"/>
  <c r="O205" i="3"/>
  <c r="AS226" i="3"/>
  <c r="L226" i="3"/>
  <c r="AD226" i="3"/>
  <c r="AE226" i="3"/>
  <c r="AF226" i="3"/>
  <c r="AG226" i="3"/>
  <c r="AG205" i="3"/>
  <c r="AH226" i="3"/>
  <c r="AI226" i="3"/>
  <c r="AJ226" i="3"/>
  <c r="AK226" i="3"/>
  <c r="AL226" i="3"/>
  <c r="AM226" i="3"/>
  <c r="I226" i="3"/>
  <c r="BE225" i="3"/>
  <c r="BD225" i="3"/>
  <c r="BC225" i="3"/>
  <c r="K225" i="3"/>
  <c r="BA225" i="3"/>
  <c r="AN225" i="3"/>
  <c r="BE224" i="3"/>
  <c r="BD224" i="3"/>
  <c r="BC224" i="3"/>
  <c r="K224" i="3"/>
  <c r="AN224" i="3"/>
  <c r="BE223" i="3"/>
  <c r="BD223" i="3"/>
  <c r="BC223" i="3"/>
  <c r="K223" i="3"/>
  <c r="AN223" i="3"/>
  <c r="AB222" i="3"/>
  <c r="BE222" i="3"/>
  <c r="AC222" i="3"/>
  <c r="Z222" i="3"/>
  <c r="AA222" i="3"/>
  <c r="BD222" i="3"/>
  <c r="R222" i="3"/>
  <c r="S222" i="3"/>
  <c r="T222" i="3"/>
  <c r="U222" i="3"/>
  <c r="X222" i="3"/>
  <c r="Y222" i="3"/>
  <c r="P222" i="3"/>
  <c r="Q222" i="3"/>
  <c r="AO222" i="3"/>
  <c r="AP222" i="3"/>
  <c r="AQ222" i="3"/>
  <c r="AR222" i="3"/>
  <c r="M222" i="3"/>
  <c r="N222" i="3"/>
  <c r="O222" i="3"/>
  <c r="AS222" i="3"/>
  <c r="L222" i="3"/>
  <c r="AD222" i="3"/>
  <c r="AE222" i="3"/>
  <c r="AF222" i="3"/>
  <c r="AG222" i="3"/>
  <c r="AH222" i="3"/>
  <c r="AI222" i="3"/>
  <c r="AJ222" i="3"/>
  <c r="AK222" i="3"/>
  <c r="AL222" i="3"/>
  <c r="AM222" i="3"/>
  <c r="I222" i="3"/>
  <c r="BE221" i="3"/>
  <c r="BD221" i="3"/>
  <c r="BC221" i="3"/>
  <c r="K221" i="3"/>
  <c r="AN221" i="3"/>
  <c r="BE220" i="3"/>
  <c r="BD220" i="3"/>
  <c r="BC220" i="3"/>
  <c r="K220" i="3"/>
  <c r="AN220" i="3"/>
  <c r="BE219" i="3"/>
  <c r="BD219" i="3"/>
  <c r="BC219" i="3"/>
  <c r="K219" i="3"/>
  <c r="AN219" i="3"/>
  <c r="AB218" i="3"/>
  <c r="BE218" i="3"/>
  <c r="AC218" i="3"/>
  <c r="Z218" i="3"/>
  <c r="AA218" i="3"/>
  <c r="BD218" i="3"/>
  <c r="R218" i="3"/>
  <c r="S218" i="3"/>
  <c r="T218" i="3"/>
  <c r="U218" i="3"/>
  <c r="X218" i="3"/>
  <c r="Y218" i="3"/>
  <c r="P218" i="3"/>
  <c r="Q218" i="3"/>
  <c r="AO218" i="3"/>
  <c r="AP218" i="3"/>
  <c r="AQ218" i="3"/>
  <c r="AQ205" i="3"/>
  <c r="AR218" i="3"/>
  <c r="M218" i="3"/>
  <c r="N218" i="3"/>
  <c r="O218" i="3"/>
  <c r="AS218" i="3"/>
  <c r="L218" i="3"/>
  <c r="L205" i="3"/>
  <c r="AD218" i="3"/>
  <c r="AE218" i="3"/>
  <c r="AF218" i="3"/>
  <c r="AG218" i="3"/>
  <c r="AH218" i="3"/>
  <c r="AI218" i="3"/>
  <c r="AJ218" i="3"/>
  <c r="AK218" i="3"/>
  <c r="AL218" i="3"/>
  <c r="AM218" i="3"/>
  <c r="I218" i="3"/>
  <c r="BE217" i="3"/>
  <c r="BD217" i="3"/>
  <c r="BC217" i="3"/>
  <c r="K217" i="3"/>
  <c r="AN217" i="3"/>
  <c r="AV217" i="3"/>
  <c r="AT217" i="3"/>
  <c r="BA217" i="3"/>
  <c r="BE216" i="3"/>
  <c r="BD216" i="3"/>
  <c r="BC216" i="3"/>
  <c r="K216" i="3"/>
  <c r="AN216" i="3"/>
  <c r="AT216" i="3"/>
  <c r="BE215" i="3"/>
  <c r="BD215" i="3"/>
  <c r="BC215" i="3"/>
  <c r="K215" i="3"/>
  <c r="BA215" i="3"/>
  <c r="AN215" i="3"/>
  <c r="AV215" i="3"/>
  <c r="AT215" i="3"/>
  <c r="AB214" i="3"/>
  <c r="AC214" i="3"/>
  <c r="Z214" i="3"/>
  <c r="AA214" i="3"/>
  <c r="BD214" i="3"/>
  <c r="R214" i="3"/>
  <c r="S214" i="3"/>
  <c r="T214" i="3"/>
  <c r="U214" i="3"/>
  <c r="X214" i="3"/>
  <c r="Y214" i="3"/>
  <c r="P214" i="3"/>
  <c r="Q214" i="3"/>
  <c r="AO214" i="3"/>
  <c r="AP214" i="3"/>
  <c r="AQ214" i="3"/>
  <c r="AR214" i="3"/>
  <c r="M214" i="3"/>
  <c r="N214" i="3"/>
  <c r="O214" i="3"/>
  <c r="AS214" i="3"/>
  <c r="L214" i="3"/>
  <c r="AD214" i="3"/>
  <c r="AE214" i="3"/>
  <c r="AF214" i="3"/>
  <c r="AG214" i="3"/>
  <c r="AH214" i="3"/>
  <c r="AI214" i="3"/>
  <c r="AJ214" i="3"/>
  <c r="AK214" i="3"/>
  <c r="AL214" i="3"/>
  <c r="AM214" i="3"/>
  <c r="I214" i="3"/>
  <c r="BE213" i="3"/>
  <c r="BD213" i="3"/>
  <c r="BC213" i="3"/>
  <c r="K213" i="3"/>
  <c r="BA213" i="3"/>
  <c r="AN213" i="3"/>
  <c r="AT213" i="3"/>
  <c r="AV213" i="3"/>
  <c r="BE212" i="3"/>
  <c r="BD212" i="3"/>
  <c r="BC212" i="3"/>
  <c r="K212" i="3"/>
  <c r="BA212" i="3"/>
  <c r="AN212" i="3"/>
  <c r="AT212" i="3"/>
  <c r="AV212" i="3"/>
  <c r="BE211" i="3"/>
  <c r="BD211" i="3"/>
  <c r="BC211" i="3"/>
  <c r="K211" i="3"/>
  <c r="BA211" i="3"/>
  <c r="AN211" i="3"/>
  <c r="AB210" i="3"/>
  <c r="AC210" i="3"/>
  <c r="BE210" i="3"/>
  <c r="Z210" i="3"/>
  <c r="BD210" i="3"/>
  <c r="AA210" i="3"/>
  <c r="R210" i="3"/>
  <c r="S210" i="3"/>
  <c r="T210" i="3"/>
  <c r="U210" i="3"/>
  <c r="X210" i="3"/>
  <c r="Y210" i="3"/>
  <c r="P210" i="3"/>
  <c r="Q210" i="3"/>
  <c r="AO210" i="3"/>
  <c r="AP210" i="3"/>
  <c r="AQ210" i="3"/>
  <c r="AR210" i="3"/>
  <c r="M210" i="3"/>
  <c r="M205" i="3"/>
  <c r="N210" i="3"/>
  <c r="O210" i="3"/>
  <c r="AS210" i="3"/>
  <c r="L210" i="3"/>
  <c r="AD210" i="3"/>
  <c r="AE210" i="3"/>
  <c r="AF210" i="3"/>
  <c r="AG210" i="3"/>
  <c r="AH210" i="3"/>
  <c r="AI210" i="3"/>
  <c r="AJ210" i="3"/>
  <c r="AK210" i="3"/>
  <c r="AL210" i="3"/>
  <c r="AM210" i="3"/>
  <c r="I210" i="3"/>
  <c r="BE209" i="3"/>
  <c r="BD209" i="3"/>
  <c r="BC209" i="3"/>
  <c r="K209" i="3"/>
  <c r="AN209" i="3"/>
  <c r="BE208" i="3"/>
  <c r="BD208" i="3"/>
  <c r="BC208" i="3"/>
  <c r="K208" i="3"/>
  <c r="AN208" i="3"/>
  <c r="BE207" i="3"/>
  <c r="BD207" i="3"/>
  <c r="BC207" i="3"/>
  <c r="K207" i="3"/>
  <c r="AN207" i="3"/>
  <c r="AB206" i="3"/>
  <c r="AC206" i="3"/>
  <c r="Z206" i="3"/>
  <c r="BD206" i="3"/>
  <c r="AA206" i="3"/>
  <c r="R206" i="3"/>
  <c r="S206" i="3"/>
  <c r="T206" i="3"/>
  <c r="U206" i="3"/>
  <c r="U205" i="3"/>
  <c r="X206" i="3"/>
  <c r="X205" i="3"/>
  <c r="Y206" i="3"/>
  <c r="P206" i="3"/>
  <c r="P205" i="3"/>
  <c r="Q206" i="3"/>
  <c r="AO206" i="3"/>
  <c r="AN206" i="3"/>
  <c r="AP206" i="3"/>
  <c r="AQ206" i="3"/>
  <c r="AR206" i="3"/>
  <c r="M206" i="3"/>
  <c r="N206" i="3"/>
  <c r="O206" i="3"/>
  <c r="AS206" i="3"/>
  <c r="L206" i="3"/>
  <c r="AD206" i="3"/>
  <c r="AE206" i="3"/>
  <c r="AF206" i="3"/>
  <c r="AG206" i="3"/>
  <c r="AH206" i="3"/>
  <c r="AI206" i="3"/>
  <c r="AJ206" i="3"/>
  <c r="AK206" i="3"/>
  <c r="AK205" i="3"/>
  <c r="AL206" i="3"/>
  <c r="AM206" i="3"/>
  <c r="I206" i="3"/>
  <c r="BE204" i="3"/>
  <c r="BD204" i="3"/>
  <c r="BC204" i="3"/>
  <c r="K204" i="3"/>
  <c r="AN204" i="3"/>
  <c r="BA204" i="3"/>
  <c r="BE203" i="3"/>
  <c r="BD203" i="3"/>
  <c r="BC203" i="3"/>
  <c r="K203" i="3"/>
  <c r="AN203" i="3"/>
  <c r="AT203" i="3"/>
  <c r="BE202" i="3"/>
  <c r="BD202" i="3"/>
  <c r="BC202" i="3"/>
  <c r="K202" i="3"/>
  <c r="BA202" i="3"/>
  <c r="AN202" i="3"/>
  <c r="AT202" i="3"/>
  <c r="BE201" i="3"/>
  <c r="BD201" i="3"/>
  <c r="BC201" i="3"/>
  <c r="K201" i="3"/>
  <c r="BA201" i="3"/>
  <c r="AN201" i="3"/>
  <c r="AT201" i="3"/>
  <c r="BE200" i="3"/>
  <c r="BD200" i="3"/>
  <c r="BC200" i="3"/>
  <c r="K200" i="3"/>
  <c r="AN200" i="3"/>
  <c r="AT200" i="3"/>
  <c r="BE199" i="3"/>
  <c r="BD199" i="3"/>
  <c r="BC199" i="3"/>
  <c r="K199" i="3"/>
  <c r="BA199" i="3"/>
  <c r="AN199" i="3"/>
  <c r="AT199" i="3"/>
  <c r="BE198" i="3"/>
  <c r="BD198" i="3"/>
  <c r="BC198" i="3"/>
  <c r="K198" i="3"/>
  <c r="AN198" i="3"/>
  <c r="AT198" i="3"/>
  <c r="BE197" i="3"/>
  <c r="BD197" i="3"/>
  <c r="BC197" i="3"/>
  <c r="K197" i="3"/>
  <c r="AN197" i="3"/>
  <c r="AT197" i="3"/>
  <c r="BA197" i="3"/>
  <c r="AB196" i="3"/>
  <c r="AC196" i="3"/>
  <c r="Z196" i="3"/>
  <c r="AA196" i="3"/>
  <c r="AA195" i="3"/>
  <c r="R196" i="3"/>
  <c r="S196" i="3"/>
  <c r="T196" i="3"/>
  <c r="T195" i="3"/>
  <c r="U196" i="3"/>
  <c r="X196" i="3"/>
  <c r="X195" i="3"/>
  <c r="Y196" i="3"/>
  <c r="Y195" i="3"/>
  <c r="P196" i="3"/>
  <c r="P195" i="3"/>
  <c r="Q196" i="3"/>
  <c r="Q195" i="3"/>
  <c r="AO196" i="3"/>
  <c r="AP196" i="3"/>
  <c r="AP195" i="3"/>
  <c r="AQ196" i="3"/>
  <c r="AQ195" i="3"/>
  <c r="AR196" i="3"/>
  <c r="AR195" i="3"/>
  <c r="M196" i="3"/>
  <c r="N196" i="3"/>
  <c r="N195" i="3"/>
  <c r="O196" i="3"/>
  <c r="AS196" i="3"/>
  <c r="AS195" i="3"/>
  <c r="L196" i="3"/>
  <c r="AD196" i="3"/>
  <c r="AD195" i="3"/>
  <c r="AE196" i="3"/>
  <c r="AE195" i="3"/>
  <c r="AF196" i="3"/>
  <c r="AG196" i="3"/>
  <c r="AG195" i="3"/>
  <c r="AH196" i="3"/>
  <c r="AI196" i="3"/>
  <c r="AJ196" i="3"/>
  <c r="AJ195" i="3"/>
  <c r="AK196" i="3"/>
  <c r="AK195" i="3"/>
  <c r="AL196" i="3"/>
  <c r="AM196" i="3"/>
  <c r="AM195" i="3"/>
  <c r="I196" i="3"/>
  <c r="AC195" i="3"/>
  <c r="R195" i="3"/>
  <c r="U195" i="3"/>
  <c r="O195" i="3"/>
  <c r="L195" i="3"/>
  <c r="AF195" i="3"/>
  <c r="AH195" i="3"/>
  <c r="AI195" i="3"/>
  <c r="AL195" i="3"/>
  <c r="I195" i="3"/>
  <c r="BE194" i="3"/>
  <c r="BD194" i="3"/>
  <c r="BC194" i="3"/>
  <c r="K194" i="3"/>
  <c r="AN194" i="3"/>
  <c r="BA194" i="3"/>
  <c r="BE193" i="3"/>
  <c r="BD193" i="3"/>
  <c r="BC193" i="3"/>
  <c r="K193" i="3"/>
  <c r="BA193" i="3"/>
  <c r="AN193" i="3"/>
  <c r="BE192" i="3"/>
  <c r="BD192" i="3"/>
  <c r="BC192" i="3"/>
  <c r="K192" i="3"/>
  <c r="BA192" i="3"/>
  <c r="AN192" i="3"/>
  <c r="BE191" i="3"/>
  <c r="BD191" i="3"/>
  <c r="BC191" i="3"/>
  <c r="K191" i="3"/>
  <c r="AN191" i="3"/>
  <c r="BE190" i="3"/>
  <c r="BD190" i="3"/>
  <c r="BC190" i="3"/>
  <c r="K190" i="3"/>
  <c r="AN190" i="3"/>
  <c r="AV190" i="3"/>
  <c r="BE189" i="3"/>
  <c r="BD189" i="3"/>
  <c r="BC189" i="3"/>
  <c r="K189" i="3"/>
  <c r="AN189" i="3"/>
  <c r="BE188" i="3"/>
  <c r="BD188" i="3"/>
  <c r="BC188" i="3"/>
  <c r="K188" i="3"/>
  <c r="BA188" i="3"/>
  <c r="AN188" i="3"/>
  <c r="BE187" i="3"/>
  <c r="BD187" i="3"/>
  <c r="BC187" i="3"/>
  <c r="K187" i="3"/>
  <c r="AN187" i="3"/>
  <c r="BE186" i="3"/>
  <c r="BD186" i="3"/>
  <c r="BC186" i="3"/>
  <c r="K186" i="3"/>
  <c r="BA186" i="3"/>
  <c r="AN186" i="3"/>
  <c r="BE185" i="3"/>
  <c r="BD185" i="3"/>
  <c r="BC185" i="3"/>
  <c r="K185" i="3"/>
  <c r="AN185" i="3"/>
  <c r="BE184" i="3"/>
  <c r="BD184" i="3"/>
  <c r="BC184" i="3"/>
  <c r="K184" i="3"/>
  <c r="BA184" i="3"/>
  <c r="AN184" i="3"/>
  <c r="AB183" i="3"/>
  <c r="AC183" i="3"/>
  <c r="AC182" i="3"/>
  <c r="Z183" i="3"/>
  <c r="Z182" i="3"/>
  <c r="AA183" i="3"/>
  <c r="AA182" i="3"/>
  <c r="R183" i="3"/>
  <c r="R182" i="3"/>
  <c r="S183" i="3"/>
  <c r="T183" i="3"/>
  <c r="U183" i="3"/>
  <c r="X183" i="3"/>
  <c r="X182" i="3"/>
  <c r="X181" i="3"/>
  <c r="Y183" i="3"/>
  <c r="P183" i="3"/>
  <c r="P182" i="3"/>
  <c r="Q183" i="3"/>
  <c r="Q182" i="3"/>
  <c r="AO183" i="3"/>
  <c r="AP183" i="3"/>
  <c r="AP182" i="3"/>
  <c r="AQ183" i="3"/>
  <c r="AQ182" i="3"/>
  <c r="AR183" i="3"/>
  <c r="AR182" i="3"/>
  <c r="M183" i="3"/>
  <c r="N183" i="3"/>
  <c r="N182" i="3"/>
  <c r="O183" i="3"/>
  <c r="O182" i="3"/>
  <c r="O181" i="3"/>
  <c r="AS183" i="3"/>
  <c r="AS182" i="3"/>
  <c r="L183" i="3"/>
  <c r="AD183" i="3"/>
  <c r="AE183" i="3"/>
  <c r="AE182" i="3"/>
  <c r="AF183" i="3"/>
  <c r="AG183" i="3"/>
  <c r="AH183" i="3"/>
  <c r="AH182" i="3"/>
  <c r="AI183" i="3"/>
  <c r="AI182" i="3"/>
  <c r="AJ183" i="3"/>
  <c r="AJ182" i="3"/>
  <c r="AK183" i="3"/>
  <c r="AL183" i="3"/>
  <c r="AM183" i="3"/>
  <c r="AM182" i="3"/>
  <c r="I183" i="3"/>
  <c r="S182" i="3"/>
  <c r="T182" i="3"/>
  <c r="Y182" i="3"/>
  <c r="AO182" i="3"/>
  <c r="M182" i="3"/>
  <c r="L182" i="3"/>
  <c r="AD182" i="3"/>
  <c r="AF182" i="3"/>
  <c r="AG182" i="3"/>
  <c r="AK182" i="3"/>
  <c r="AL182" i="3"/>
  <c r="I182" i="3"/>
  <c r="BE180" i="3"/>
  <c r="BD180" i="3"/>
  <c r="BC180" i="3"/>
  <c r="K180" i="3"/>
  <c r="AN180" i="3"/>
  <c r="BA180" i="3"/>
  <c r="BE179" i="3"/>
  <c r="BD179" i="3"/>
  <c r="BC179" i="3"/>
  <c r="K179" i="3"/>
  <c r="AN179" i="3"/>
  <c r="BA179" i="3"/>
  <c r="BE178" i="3"/>
  <c r="BD178" i="3"/>
  <c r="BC178" i="3"/>
  <c r="K178" i="3"/>
  <c r="AN178" i="3"/>
  <c r="BA178" i="3"/>
  <c r="BE177" i="3"/>
  <c r="BD177" i="3"/>
  <c r="BC177" i="3"/>
  <c r="K177" i="3"/>
  <c r="AN177" i="3"/>
  <c r="BA177" i="3"/>
  <c r="BE176" i="3"/>
  <c r="BD176" i="3"/>
  <c r="BC176" i="3"/>
  <c r="K176" i="3"/>
  <c r="AN176" i="3"/>
  <c r="BA176" i="3"/>
  <c r="BE175" i="3"/>
  <c r="BD175" i="3"/>
  <c r="BC175" i="3"/>
  <c r="K175" i="3"/>
  <c r="AN175" i="3"/>
  <c r="BA175" i="3"/>
  <c r="BE174" i="3"/>
  <c r="BD174" i="3"/>
  <c r="BC174" i="3"/>
  <c r="K174" i="3"/>
  <c r="AN174" i="3"/>
  <c r="BA174" i="3"/>
  <c r="BE173" i="3"/>
  <c r="BD173" i="3"/>
  <c r="BC173" i="3"/>
  <c r="K173" i="3"/>
  <c r="AN173" i="3"/>
  <c r="BA173" i="3"/>
  <c r="BE172" i="3"/>
  <c r="BD172" i="3"/>
  <c r="BC172" i="3"/>
  <c r="K172" i="3"/>
  <c r="AN172" i="3"/>
  <c r="BA172" i="3"/>
  <c r="BE171" i="3"/>
  <c r="BD171" i="3"/>
  <c r="BC171" i="3"/>
  <c r="K171" i="3"/>
  <c r="AN171" i="3"/>
  <c r="BA171" i="3"/>
  <c r="BE170" i="3"/>
  <c r="BD170" i="3"/>
  <c r="BC170" i="3"/>
  <c r="K170" i="3"/>
  <c r="AN170" i="3"/>
  <c r="BA170" i="3"/>
  <c r="BE169" i="3"/>
  <c r="BD169" i="3"/>
  <c r="BC169" i="3"/>
  <c r="K169" i="3"/>
  <c r="AN169" i="3"/>
  <c r="BA169" i="3"/>
  <c r="BE168" i="3"/>
  <c r="BD168" i="3"/>
  <c r="BC168" i="3"/>
  <c r="K168" i="3"/>
  <c r="AN168" i="3"/>
  <c r="BA168" i="3"/>
  <c r="BE167" i="3"/>
  <c r="BD167" i="3"/>
  <c r="BC167" i="3"/>
  <c r="K167" i="3"/>
  <c r="AN167" i="3"/>
  <c r="BA167" i="3"/>
  <c r="BE166" i="3"/>
  <c r="BD166" i="3"/>
  <c r="BC166" i="3"/>
  <c r="K166" i="3"/>
  <c r="AN166" i="3"/>
  <c r="AT166" i="3"/>
  <c r="BE165" i="3"/>
  <c r="BD165" i="3"/>
  <c r="BC165" i="3"/>
  <c r="K165" i="3"/>
  <c r="AN165" i="3"/>
  <c r="AT165" i="3"/>
  <c r="BE164" i="3"/>
  <c r="BD164" i="3"/>
  <c r="BC164" i="3"/>
  <c r="K164" i="3"/>
  <c r="AN164" i="3"/>
  <c r="BE163" i="3"/>
  <c r="BD163" i="3"/>
  <c r="BC163" i="3"/>
  <c r="K163" i="3"/>
  <c r="AN163" i="3"/>
  <c r="BA163" i="3"/>
  <c r="BE162" i="3"/>
  <c r="BD162" i="3"/>
  <c r="BC162" i="3"/>
  <c r="K162" i="3"/>
  <c r="AN162" i="3"/>
  <c r="BE161" i="3"/>
  <c r="BD161" i="3"/>
  <c r="BC161" i="3"/>
  <c r="K161" i="3"/>
  <c r="AN161" i="3"/>
  <c r="BE160" i="3"/>
  <c r="BD160" i="3"/>
  <c r="BC160" i="3"/>
  <c r="K160" i="3"/>
  <c r="AN160" i="3"/>
  <c r="BE159" i="3"/>
  <c r="BD159" i="3"/>
  <c r="BC159" i="3"/>
  <c r="K159" i="3"/>
  <c r="BA159" i="3"/>
  <c r="AN159" i="3"/>
  <c r="BE158" i="3"/>
  <c r="BD158" i="3"/>
  <c r="BC158" i="3"/>
  <c r="K158" i="3"/>
  <c r="AN158" i="3"/>
  <c r="AT158" i="3"/>
  <c r="BE157" i="3"/>
  <c r="BD157" i="3"/>
  <c r="BC157" i="3"/>
  <c r="K157" i="3"/>
  <c r="BA157" i="3"/>
  <c r="AN157" i="3"/>
  <c r="BE156" i="3"/>
  <c r="BD156" i="3"/>
  <c r="BC156" i="3"/>
  <c r="K156" i="3"/>
  <c r="AN156" i="3"/>
  <c r="BE155" i="3"/>
  <c r="BD155" i="3"/>
  <c r="BC155" i="3"/>
  <c r="K155" i="3"/>
  <c r="BA155" i="3"/>
  <c r="AN155" i="3"/>
  <c r="BE154" i="3"/>
  <c r="BD154" i="3"/>
  <c r="BC154" i="3"/>
  <c r="K154" i="3"/>
  <c r="AN154" i="3"/>
  <c r="BE153" i="3"/>
  <c r="BD153" i="3"/>
  <c r="BC153" i="3"/>
  <c r="K153" i="3"/>
  <c r="BA153" i="3"/>
  <c r="AN153" i="3"/>
  <c r="BE152" i="3"/>
  <c r="BD152" i="3"/>
  <c r="BC152" i="3"/>
  <c r="K152" i="3"/>
  <c r="AN152" i="3"/>
  <c r="BE151" i="3"/>
  <c r="BD151" i="3"/>
  <c r="BC151" i="3"/>
  <c r="K151" i="3"/>
  <c r="BA151" i="3"/>
  <c r="AN151" i="3"/>
  <c r="BE150" i="3"/>
  <c r="BD150" i="3"/>
  <c r="BC150" i="3"/>
  <c r="K150" i="3"/>
  <c r="AN150" i="3"/>
  <c r="AT150" i="3"/>
  <c r="BE149" i="3"/>
  <c r="BD149" i="3"/>
  <c r="BC149" i="3"/>
  <c r="K149" i="3"/>
  <c r="BA149" i="3"/>
  <c r="AN149" i="3"/>
  <c r="AT149" i="3"/>
  <c r="AB148" i="3"/>
  <c r="AC148" i="3"/>
  <c r="BE148" i="3"/>
  <c r="Z148" i="3"/>
  <c r="AA148" i="3"/>
  <c r="R148" i="3"/>
  <c r="S148" i="3"/>
  <c r="T148" i="3"/>
  <c r="U148" i="3"/>
  <c r="X148" i="3"/>
  <c r="Y148" i="3"/>
  <c r="P148" i="3"/>
  <c r="Q148" i="3"/>
  <c r="AO148" i="3"/>
  <c r="AP148" i="3"/>
  <c r="AQ148" i="3"/>
  <c r="AR148" i="3"/>
  <c r="M148" i="3"/>
  <c r="N148" i="3"/>
  <c r="O148" i="3"/>
  <c r="AS148" i="3"/>
  <c r="L148" i="3"/>
  <c r="AD148" i="3"/>
  <c r="AE148" i="3"/>
  <c r="AF148" i="3"/>
  <c r="AG148" i="3"/>
  <c r="AH148" i="3"/>
  <c r="AI148" i="3"/>
  <c r="AJ148" i="3"/>
  <c r="AK148" i="3"/>
  <c r="AL148" i="3"/>
  <c r="AM148" i="3"/>
  <c r="I148" i="3"/>
  <c r="BE147" i="3"/>
  <c r="BD147" i="3"/>
  <c r="BC147" i="3"/>
  <c r="K147" i="3"/>
  <c r="AN147" i="3"/>
  <c r="AT147" i="3"/>
  <c r="AV147" i="3"/>
  <c r="BE146" i="3"/>
  <c r="BD146" i="3"/>
  <c r="BC146" i="3"/>
  <c r="K146" i="3"/>
  <c r="BA146" i="3"/>
  <c r="AN146" i="3"/>
  <c r="AV146" i="3"/>
  <c r="AT146" i="3"/>
  <c r="BE145" i="3"/>
  <c r="BD145" i="3"/>
  <c r="BC145" i="3"/>
  <c r="K145" i="3"/>
  <c r="AN145" i="3"/>
  <c r="BE144" i="3"/>
  <c r="BD144" i="3"/>
  <c r="BC144" i="3"/>
  <c r="K144" i="3"/>
  <c r="AN144" i="3"/>
  <c r="AT144" i="3"/>
  <c r="AB143" i="3"/>
  <c r="AC143" i="3"/>
  <c r="AC142" i="3"/>
  <c r="BE142" i="3"/>
  <c r="BE143" i="3"/>
  <c r="Z143" i="3"/>
  <c r="AA143" i="3"/>
  <c r="R143" i="3"/>
  <c r="S143" i="3"/>
  <c r="T143" i="3"/>
  <c r="T142" i="3"/>
  <c r="U143" i="3"/>
  <c r="U142" i="3"/>
  <c r="X143" i="3"/>
  <c r="Y143" i="3"/>
  <c r="P143" i="3"/>
  <c r="P142" i="3"/>
  <c r="Q143" i="3"/>
  <c r="Q142" i="3"/>
  <c r="AO143" i="3"/>
  <c r="AP143" i="3"/>
  <c r="AQ143" i="3"/>
  <c r="AQ142" i="3"/>
  <c r="AN142" i="3"/>
  <c r="AR143" i="3"/>
  <c r="AR142" i="3"/>
  <c r="M143" i="3"/>
  <c r="M142" i="3"/>
  <c r="N143" i="3"/>
  <c r="N142" i="3"/>
  <c r="O143" i="3"/>
  <c r="O142" i="3"/>
  <c r="AS143" i="3"/>
  <c r="L143" i="3"/>
  <c r="AD143" i="3"/>
  <c r="AD142" i="3"/>
  <c r="AE143" i="3"/>
  <c r="AE142" i="3"/>
  <c r="AF143" i="3"/>
  <c r="AG143" i="3"/>
  <c r="AH143" i="3"/>
  <c r="AH142" i="3"/>
  <c r="AI143" i="3"/>
  <c r="AI142" i="3"/>
  <c r="AJ143" i="3"/>
  <c r="AK143" i="3"/>
  <c r="AL143" i="3"/>
  <c r="AL142" i="3"/>
  <c r="AM143" i="3"/>
  <c r="AM142" i="3"/>
  <c r="I143" i="3"/>
  <c r="AB142" i="3"/>
  <c r="Z142" i="3"/>
  <c r="AA142" i="3"/>
  <c r="R142" i="3"/>
  <c r="S142" i="3"/>
  <c r="X142" i="3"/>
  <c r="Y142" i="3"/>
  <c r="AP142" i="3"/>
  <c r="L142" i="3"/>
  <c r="AF142" i="3"/>
  <c r="AG142" i="3"/>
  <c r="AJ142" i="3"/>
  <c r="AK142" i="3"/>
  <c r="I142" i="3"/>
  <c r="BE141" i="3"/>
  <c r="BD141" i="3"/>
  <c r="BC141" i="3"/>
  <c r="K141" i="3"/>
  <c r="AN141" i="3"/>
  <c r="BE140" i="3"/>
  <c r="BD140" i="3"/>
  <c r="BC140" i="3"/>
  <c r="K140" i="3"/>
  <c r="AN140" i="3"/>
  <c r="BA140" i="3"/>
  <c r="BE139" i="3"/>
  <c r="BD139" i="3"/>
  <c r="BC139" i="3"/>
  <c r="K139" i="3"/>
  <c r="AN139" i="3"/>
  <c r="BE138" i="3"/>
  <c r="BD138" i="3"/>
  <c r="BC138" i="3"/>
  <c r="K138" i="3"/>
  <c r="AN138" i="3"/>
  <c r="BE137" i="3"/>
  <c r="BD137" i="3"/>
  <c r="BC137" i="3"/>
  <c r="K137" i="3"/>
  <c r="AN137" i="3"/>
  <c r="AB136" i="3"/>
  <c r="AC136" i="3"/>
  <c r="AC135" i="3"/>
  <c r="Z136" i="3"/>
  <c r="AA136" i="3"/>
  <c r="R136" i="3"/>
  <c r="R135" i="3"/>
  <c r="S136" i="3"/>
  <c r="T136" i="3"/>
  <c r="T135" i="3"/>
  <c r="U136" i="3"/>
  <c r="X136" i="3"/>
  <c r="X135" i="3"/>
  <c r="Y136" i="3"/>
  <c r="Y135" i="3"/>
  <c r="P136" i="3"/>
  <c r="Q136" i="3"/>
  <c r="Q135" i="3"/>
  <c r="AO136" i="3"/>
  <c r="AP136" i="3"/>
  <c r="AP135" i="3"/>
  <c r="AQ136" i="3"/>
  <c r="AR136" i="3"/>
  <c r="AR135" i="3"/>
  <c r="M136" i="3"/>
  <c r="N136" i="3"/>
  <c r="O136" i="3"/>
  <c r="O135" i="3"/>
  <c r="AS136" i="3"/>
  <c r="AS135" i="3"/>
  <c r="L136" i="3"/>
  <c r="AD136" i="3"/>
  <c r="AD135" i="3"/>
  <c r="AE136" i="3"/>
  <c r="AF136" i="3"/>
  <c r="AG136" i="3"/>
  <c r="AG135" i="3"/>
  <c r="AH136" i="3"/>
  <c r="AH135" i="3"/>
  <c r="AI136" i="3"/>
  <c r="AJ136" i="3"/>
  <c r="AK136" i="3"/>
  <c r="AK135" i="3"/>
  <c r="AL136" i="3"/>
  <c r="AL135" i="3"/>
  <c r="AM136" i="3"/>
  <c r="I136" i="3"/>
  <c r="S135" i="3"/>
  <c r="U135" i="3"/>
  <c r="P135" i="3"/>
  <c r="AQ135" i="3"/>
  <c r="M135" i="3"/>
  <c r="N135" i="3"/>
  <c r="AE135" i="3"/>
  <c r="AF135" i="3"/>
  <c r="AI135" i="3"/>
  <c r="AJ135" i="3"/>
  <c r="AM135" i="3"/>
  <c r="I135" i="3"/>
  <c r="BE134" i="3"/>
  <c r="BD134" i="3"/>
  <c r="BC134" i="3"/>
  <c r="K134" i="3"/>
  <c r="AN134" i="3"/>
  <c r="AV134" i="3"/>
  <c r="BE133" i="3"/>
  <c r="BD133" i="3"/>
  <c r="BC133" i="3"/>
  <c r="K133" i="3"/>
  <c r="AN133" i="3"/>
  <c r="BE132" i="3"/>
  <c r="BD132" i="3"/>
  <c r="BC132" i="3"/>
  <c r="K132" i="3"/>
  <c r="AN132" i="3"/>
  <c r="BE131" i="3"/>
  <c r="BD131" i="3"/>
  <c r="BC131" i="3"/>
  <c r="K131" i="3"/>
  <c r="AN131" i="3"/>
  <c r="AV131" i="3"/>
  <c r="AT131" i="3"/>
  <c r="BE130" i="3"/>
  <c r="BD130" i="3"/>
  <c r="BC130" i="3"/>
  <c r="K130" i="3"/>
  <c r="BA130" i="3"/>
  <c r="AN130" i="3"/>
  <c r="BE129" i="3"/>
  <c r="BD129" i="3"/>
  <c r="BC129" i="3"/>
  <c r="K129" i="3"/>
  <c r="AN129" i="3"/>
  <c r="BE128" i="3"/>
  <c r="BD128" i="3"/>
  <c r="BC128" i="3"/>
  <c r="K128" i="3"/>
  <c r="AN128" i="3"/>
  <c r="AT128" i="3"/>
  <c r="BE127" i="3"/>
  <c r="BD127" i="3"/>
  <c r="BC127" i="3"/>
  <c r="K127" i="3"/>
  <c r="AN127" i="3"/>
  <c r="BE126" i="3"/>
  <c r="BD126" i="3"/>
  <c r="BC126" i="3"/>
  <c r="K126" i="3"/>
  <c r="BA126" i="3"/>
  <c r="AN126" i="3"/>
  <c r="AV126" i="3"/>
  <c r="AT126" i="3"/>
  <c r="BE125" i="3"/>
  <c r="BD125" i="3"/>
  <c r="BC125" i="3"/>
  <c r="K125" i="3"/>
  <c r="AN125" i="3"/>
  <c r="BE124" i="3"/>
  <c r="BD124" i="3"/>
  <c r="BC124" i="3"/>
  <c r="K124" i="3"/>
  <c r="AN124" i="3"/>
  <c r="AB123" i="3"/>
  <c r="AC123" i="3"/>
  <c r="BE123" i="3"/>
  <c r="Z123" i="3"/>
  <c r="Z122" i="3"/>
  <c r="AA123" i="3"/>
  <c r="R123" i="3"/>
  <c r="S123" i="3"/>
  <c r="T123" i="3"/>
  <c r="T122" i="3"/>
  <c r="U123" i="3"/>
  <c r="U122" i="3"/>
  <c r="X123" i="3"/>
  <c r="X122" i="3"/>
  <c r="Y123" i="3"/>
  <c r="P123" i="3"/>
  <c r="P122" i="3"/>
  <c r="Q123" i="3"/>
  <c r="Q122" i="3"/>
  <c r="AO123" i="3"/>
  <c r="AP123" i="3"/>
  <c r="AQ123" i="3"/>
  <c r="AQ122" i="3"/>
  <c r="AR123" i="3"/>
  <c r="AR122" i="3"/>
  <c r="M123" i="3"/>
  <c r="M122" i="3"/>
  <c r="N123" i="3"/>
  <c r="N122" i="3"/>
  <c r="O123" i="3"/>
  <c r="O122" i="3"/>
  <c r="AS123" i="3"/>
  <c r="L123" i="3"/>
  <c r="L122" i="3"/>
  <c r="AD123" i="3"/>
  <c r="AD122" i="3"/>
  <c r="AE123" i="3"/>
  <c r="AE122" i="3"/>
  <c r="AF123" i="3"/>
  <c r="AG123" i="3"/>
  <c r="AG122" i="3"/>
  <c r="AH123" i="3"/>
  <c r="AH122" i="3"/>
  <c r="AI123" i="3"/>
  <c r="AI122" i="3"/>
  <c r="AJ123" i="3"/>
  <c r="AK123" i="3"/>
  <c r="AL123" i="3"/>
  <c r="AL122" i="3"/>
  <c r="AM123" i="3"/>
  <c r="AM122" i="3"/>
  <c r="I123" i="3"/>
  <c r="AB122" i="3"/>
  <c r="AC122" i="3"/>
  <c r="BE122" i="3"/>
  <c r="AA122" i="3"/>
  <c r="R122" i="3"/>
  <c r="S122" i="3"/>
  <c r="Y122" i="3"/>
  <c r="AP122" i="3"/>
  <c r="AF122" i="3"/>
  <c r="AJ122" i="3"/>
  <c r="AK122" i="3"/>
  <c r="I122" i="3"/>
  <c r="BE121" i="3"/>
  <c r="BD121" i="3"/>
  <c r="BC121" i="3"/>
  <c r="K121" i="3"/>
  <c r="AN121" i="3"/>
  <c r="AB120" i="3"/>
  <c r="AC120" i="3"/>
  <c r="Z120" i="3"/>
  <c r="AA120" i="3"/>
  <c r="BD120" i="3"/>
  <c r="R120" i="3"/>
  <c r="S120" i="3"/>
  <c r="T120" i="3"/>
  <c r="U120" i="3"/>
  <c r="X120" i="3"/>
  <c r="Y120" i="3"/>
  <c r="BC120" i="3"/>
  <c r="P120" i="3"/>
  <c r="Q120" i="3"/>
  <c r="AO120" i="3"/>
  <c r="AP120" i="3"/>
  <c r="AQ120" i="3"/>
  <c r="AR120" i="3"/>
  <c r="M120" i="3"/>
  <c r="N120" i="3"/>
  <c r="O120" i="3"/>
  <c r="AS120" i="3"/>
  <c r="L120" i="3"/>
  <c r="AD120" i="3"/>
  <c r="AE120" i="3"/>
  <c r="AF120" i="3"/>
  <c r="AG120" i="3"/>
  <c r="AH120" i="3"/>
  <c r="AI120" i="3"/>
  <c r="AJ120" i="3"/>
  <c r="AK120" i="3"/>
  <c r="AL120" i="3"/>
  <c r="AM120" i="3"/>
  <c r="I120" i="3"/>
  <c r="BE119" i="3"/>
  <c r="BD119" i="3"/>
  <c r="BC119" i="3"/>
  <c r="K119" i="3"/>
  <c r="BA119" i="3"/>
  <c r="AN119" i="3"/>
  <c r="AV119" i="3"/>
  <c r="AT119" i="3"/>
  <c r="BE118" i="3"/>
  <c r="BD118" i="3"/>
  <c r="BC118" i="3"/>
  <c r="K118" i="3"/>
  <c r="AN118" i="3"/>
  <c r="AT118" i="3"/>
  <c r="BE117" i="3"/>
  <c r="BD117" i="3"/>
  <c r="BC117" i="3"/>
  <c r="K117" i="3"/>
  <c r="AN117" i="3"/>
  <c r="AT117" i="3"/>
  <c r="BE116" i="3"/>
  <c r="BD116" i="3"/>
  <c r="BC116" i="3"/>
  <c r="K116" i="3"/>
  <c r="AN116" i="3"/>
  <c r="BE115" i="3"/>
  <c r="BD115" i="3"/>
  <c r="BC115" i="3"/>
  <c r="K115" i="3"/>
  <c r="BA115" i="3"/>
  <c r="AN115" i="3"/>
  <c r="AV115" i="3"/>
  <c r="AT115" i="3"/>
  <c r="BE114" i="3"/>
  <c r="BD114" i="3"/>
  <c r="BC114" i="3"/>
  <c r="K114" i="3"/>
  <c r="AN114" i="3"/>
  <c r="BE113" i="3"/>
  <c r="BD113" i="3"/>
  <c r="BC113" i="3"/>
  <c r="K113" i="3"/>
  <c r="BA113" i="3"/>
  <c r="AN113" i="3"/>
  <c r="AT113" i="3"/>
  <c r="AV113" i="3"/>
  <c r="BE112" i="3"/>
  <c r="BD112" i="3"/>
  <c r="BC112" i="3"/>
  <c r="K112" i="3"/>
  <c r="AN112" i="3"/>
  <c r="AV112" i="3"/>
  <c r="AT112" i="3"/>
  <c r="BE111" i="3"/>
  <c r="BD111" i="3"/>
  <c r="BC111" i="3"/>
  <c r="K111" i="3"/>
  <c r="BA111" i="3"/>
  <c r="AN111" i="3"/>
  <c r="BE110" i="3"/>
  <c r="BD110" i="3"/>
  <c r="BC110" i="3"/>
  <c r="K110" i="3"/>
  <c r="AN110" i="3"/>
  <c r="BE109" i="3"/>
  <c r="BD109" i="3"/>
  <c r="BC109" i="3"/>
  <c r="K109" i="3"/>
  <c r="BA109" i="3"/>
  <c r="AN109" i="3"/>
  <c r="AT109" i="3"/>
  <c r="AV109" i="3"/>
  <c r="BE108" i="3"/>
  <c r="BD108" i="3"/>
  <c r="BC108" i="3"/>
  <c r="K108" i="3"/>
  <c r="AN108" i="3"/>
  <c r="AV108" i="3"/>
  <c r="AT108" i="3"/>
  <c r="BE107" i="3"/>
  <c r="BD107" i="3"/>
  <c r="BC107" i="3"/>
  <c r="K107" i="3"/>
  <c r="BA107" i="3"/>
  <c r="AN107" i="3"/>
  <c r="AV107" i="3"/>
  <c r="AT107" i="3"/>
  <c r="BE106" i="3"/>
  <c r="BD106" i="3"/>
  <c r="BC106" i="3"/>
  <c r="K106" i="3"/>
  <c r="AN106" i="3"/>
  <c r="BE105" i="3"/>
  <c r="BD105" i="3"/>
  <c r="BC105" i="3"/>
  <c r="K105" i="3"/>
  <c r="AN105" i="3"/>
  <c r="AT105" i="3"/>
  <c r="BE104" i="3"/>
  <c r="BD104" i="3"/>
  <c r="BC104" i="3"/>
  <c r="K104" i="3"/>
  <c r="AN104" i="3"/>
  <c r="AW104" i="3"/>
  <c r="BE103" i="3"/>
  <c r="BD103" i="3"/>
  <c r="BC103" i="3"/>
  <c r="K103" i="3"/>
  <c r="BA103" i="3"/>
  <c r="AN103" i="3"/>
  <c r="L103" i="3"/>
  <c r="AT103" i="3"/>
  <c r="BE102" i="3"/>
  <c r="BD102" i="3"/>
  <c r="BC102" i="3"/>
  <c r="AN102" i="3"/>
  <c r="BE101" i="3"/>
  <c r="BD101" i="3"/>
  <c r="BC101" i="3"/>
  <c r="K101" i="3"/>
  <c r="AN101" i="3"/>
  <c r="BE100" i="3"/>
  <c r="BD100" i="3"/>
  <c r="BC100" i="3"/>
  <c r="K100" i="3"/>
  <c r="BA100" i="3"/>
  <c r="AN100" i="3"/>
  <c r="AT100" i="3"/>
  <c r="BE99" i="3"/>
  <c r="BD99" i="3"/>
  <c r="BC99" i="3"/>
  <c r="K99" i="3"/>
  <c r="AN99" i="3"/>
  <c r="AT99" i="3"/>
  <c r="AV99" i="3"/>
  <c r="BE98" i="3"/>
  <c r="BD98" i="3"/>
  <c r="BC98" i="3"/>
  <c r="K98" i="3"/>
  <c r="AN98" i="3"/>
  <c r="AT98" i="3"/>
  <c r="BA98" i="3"/>
  <c r="AV98" i="3"/>
  <c r="BE97" i="3"/>
  <c r="BD97" i="3"/>
  <c r="BC97" i="3"/>
  <c r="K97" i="3"/>
  <c r="AN97" i="3"/>
  <c r="BE96" i="3"/>
  <c r="BD96" i="3"/>
  <c r="BC96" i="3"/>
  <c r="K96" i="3"/>
  <c r="AN96" i="3"/>
  <c r="AT96" i="3"/>
  <c r="BA96" i="3"/>
  <c r="BE95" i="3"/>
  <c r="BD95" i="3"/>
  <c r="BC95" i="3"/>
  <c r="K95" i="3"/>
  <c r="AN95" i="3"/>
  <c r="AV95" i="3"/>
  <c r="BE94" i="3"/>
  <c r="BD94" i="3"/>
  <c r="BC94" i="3"/>
  <c r="K94" i="3"/>
  <c r="BA94" i="3"/>
  <c r="AN94" i="3"/>
  <c r="AT94" i="3"/>
  <c r="AV94" i="3"/>
  <c r="AB93" i="3"/>
  <c r="BE93" i="3"/>
  <c r="AC93" i="3"/>
  <c r="Z93" i="3"/>
  <c r="AA93" i="3"/>
  <c r="R93" i="3"/>
  <c r="S93" i="3"/>
  <c r="T93" i="3"/>
  <c r="U93" i="3"/>
  <c r="X93" i="3"/>
  <c r="Y93" i="3"/>
  <c r="P93" i="3"/>
  <c r="Q93" i="3"/>
  <c r="AO93" i="3"/>
  <c r="AP93" i="3"/>
  <c r="AQ93" i="3"/>
  <c r="AR93" i="3"/>
  <c r="M93" i="3"/>
  <c r="N93" i="3"/>
  <c r="O93" i="3"/>
  <c r="AS93" i="3"/>
  <c r="L93" i="3"/>
  <c r="AD93" i="3"/>
  <c r="AE93" i="3"/>
  <c r="AF93" i="3"/>
  <c r="AG93" i="3"/>
  <c r="AH93" i="3"/>
  <c r="AI93" i="3"/>
  <c r="AJ93" i="3"/>
  <c r="AK93" i="3"/>
  <c r="AL93" i="3"/>
  <c r="AM93" i="3"/>
  <c r="I93" i="3"/>
  <c r="BE92" i="3"/>
  <c r="BD92" i="3"/>
  <c r="BC92" i="3"/>
  <c r="K92" i="3"/>
  <c r="AN92" i="3"/>
  <c r="BE91" i="3"/>
  <c r="BD91" i="3"/>
  <c r="BC91" i="3"/>
  <c r="K91" i="3"/>
  <c r="BA91" i="3"/>
  <c r="AN91" i="3"/>
  <c r="AT91" i="3"/>
  <c r="AV91" i="3"/>
  <c r="BE90" i="3"/>
  <c r="BD90" i="3"/>
  <c r="BC90" i="3"/>
  <c r="K90" i="3"/>
  <c r="AN90" i="3"/>
  <c r="BE89" i="3"/>
  <c r="BD89" i="3"/>
  <c r="BC89" i="3"/>
  <c r="K89" i="3"/>
  <c r="AN89" i="3"/>
  <c r="AT89" i="3"/>
  <c r="BA89" i="3"/>
  <c r="BE88" i="3"/>
  <c r="BD88" i="3"/>
  <c r="BC88" i="3"/>
  <c r="AN88" i="3"/>
  <c r="BA88" i="3"/>
  <c r="L88" i="3"/>
  <c r="BE87" i="3"/>
  <c r="BD87" i="3"/>
  <c r="BC87" i="3"/>
  <c r="K87" i="3"/>
  <c r="BA87" i="3"/>
  <c r="AN87" i="3"/>
  <c r="AV87" i="3"/>
  <c r="AT87" i="3"/>
  <c r="BE86" i="3"/>
  <c r="BD86" i="3"/>
  <c r="BC86" i="3"/>
  <c r="K86" i="3"/>
  <c r="BA86" i="3"/>
  <c r="AN86" i="3"/>
  <c r="BE85" i="3"/>
  <c r="BD85" i="3"/>
  <c r="BC85" i="3"/>
  <c r="K85" i="3"/>
  <c r="BA85" i="3"/>
  <c r="AN85" i="3"/>
  <c r="AV85" i="3"/>
  <c r="BE84" i="3"/>
  <c r="BD84" i="3"/>
  <c r="BC84" i="3"/>
  <c r="K84" i="3"/>
  <c r="BA84" i="3"/>
  <c r="AN84" i="3"/>
  <c r="BE83" i="3"/>
  <c r="BD83" i="3"/>
  <c r="BC83" i="3"/>
  <c r="K83" i="3"/>
  <c r="BA83" i="3"/>
  <c r="AN83" i="3"/>
  <c r="BE82" i="3"/>
  <c r="BD82" i="3"/>
  <c r="BC82" i="3"/>
  <c r="K82" i="3"/>
  <c r="BA82" i="3"/>
  <c r="AN82" i="3"/>
  <c r="BE81" i="3"/>
  <c r="BD81" i="3"/>
  <c r="BC81" i="3"/>
  <c r="K81" i="3"/>
  <c r="BA81" i="3"/>
  <c r="AN81" i="3"/>
  <c r="AV81" i="3"/>
  <c r="BE80" i="3"/>
  <c r="BD80" i="3"/>
  <c r="BC80" i="3"/>
  <c r="K80" i="3"/>
  <c r="AN80" i="3"/>
  <c r="BE79" i="3"/>
  <c r="BD79" i="3"/>
  <c r="BC79" i="3"/>
  <c r="K79" i="3"/>
  <c r="AN79" i="3"/>
  <c r="BE78" i="3"/>
  <c r="BD78" i="3"/>
  <c r="BC78" i="3"/>
  <c r="K78" i="3"/>
  <c r="AN78" i="3"/>
  <c r="BA78" i="3"/>
  <c r="BE77" i="3"/>
  <c r="BD77" i="3"/>
  <c r="BC77" i="3"/>
  <c r="K77" i="3"/>
  <c r="AN77" i="3"/>
  <c r="AV77" i="3"/>
  <c r="BE76" i="3"/>
  <c r="BD76" i="3"/>
  <c r="BC76" i="3"/>
  <c r="K76" i="3"/>
  <c r="AN76" i="3"/>
  <c r="BE75" i="3"/>
  <c r="BD75" i="3"/>
  <c r="BC75" i="3"/>
  <c r="K75" i="3"/>
  <c r="AN75" i="3"/>
  <c r="BE74" i="3"/>
  <c r="BD74" i="3"/>
  <c r="BC74" i="3"/>
  <c r="K74" i="3"/>
  <c r="AN74" i="3"/>
  <c r="BA74" i="3"/>
  <c r="BE73" i="3"/>
  <c r="BD73" i="3"/>
  <c r="BC73" i="3"/>
  <c r="K73" i="3"/>
  <c r="AN73" i="3"/>
  <c r="BA73" i="3"/>
  <c r="BE72" i="3"/>
  <c r="BD72" i="3"/>
  <c r="BC72" i="3"/>
  <c r="K72" i="3"/>
  <c r="AN72" i="3"/>
  <c r="AB71" i="3"/>
  <c r="AC71" i="3"/>
  <c r="Z71" i="3"/>
  <c r="AA71" i="3"/>
  <c r="BD71" i="3"/>
  <c r="R71" i="3"/>
  <c r="S71" i="3"/>
  <c r="T71" i="3"/>
  <c r="U71" i="3"/>
  <c r="X71" i="3"/>
  <c r="Y71" i="3"/>
  <c r="K71" i="3"/>
  <c r="P71" i="3"/>
  <c r="Q71" i="3"/>
  <c r="AO71" i="3"/>
  <c r="AP71" i="3"/>
  <c r="AQ71" i="3"/>
  <c r="AN71" i="3"/>
  <c r="AR71" i="3"/>
  <c r="M71" i="3"/>
  <c r="N71" i="3"/>
  <c r="O71" i="3"/>
  <c r="AS71" i="3"/>
  <c r="L71" i="3"/>
  <c r="L46" i="3"/>
  <c r="AD71" i="3"/>
  <c r="AE71" i="3"/>
  <c r="AF71" i="3"/>
  <c r="AG71" i="3"/>
  <c r="AH71" i="3"/>
  <c r="AI71" i="3"/>
  <c r="AJ71" i="3"/>
  <c r="AK71" i="3"/>
  <c r="AL71" i="3"/>
  <c r="AM71" i="3"/>
  <c r="I71" i="3"/>
  <c r="BE70" i="3"/>
  <c r="BD70" i="3"/>
  <c r="BC70" i="3"/>
  <c r="K70" i="3"/>
  <c r="AN70" i="3"/>
  <c r="BE69" i="3"/>
  <c r="BD69" i="3"/>
  <c r="BC69" i="3"/>
  <c r="K69" i="3"/>
  <c r="AN69" i="3"/>
  <c r="AV69" i="3"/>
  <c r="BE68" i="3"/>
  <c r="BD68" i="3"/>
  <c r="BC68" i="3"/>
  <c r="K68" i="3"/>
  <c r="AN68" i="3"/>
  <c r="AV68" i="3"/>
  <c r="AT68" i="3"/>
  <c r="AB67" i="3"/>
  <c r="AC67" i="3"/>
  <c r="Z67" i="3"/>
  <c r="AA67" i="3"/>
  <c r="BD67" i="3"/>
  <c r="R67" i="3"/>
  <c r="S67" i="3"/>
  <c r="T67" i="3"/>
  <c r="U67" i="3"/>
  <c r="X67" i="3"/>
  <c r="Y67" i="3"/>
  <c r="K67" i="3"/>
  <c r="P67" i="3"/>
  <c r="Q67" i="3"/>
  <c r="AO67" i="3"/>
  <c r="AP67" i="3"/>
  <c r="AN67" i="3"/>
  <c r="AQ67" i="3"/>
  <c r="AR67" i="3"/>
  <c r="M67" i="3"/>
  <c r="N67" i="3"/>
  <c r="O67" i="3"/>
  <c r="AS67" i="3"/>
  <c r="L67" i="3"/>
  <c r="AD67" i="3"/>
  <c r="AE67" i="3"/>
  <c r="AF67" i="3"/>
  <c r="AG67" i="3"/>
  <c r="AH67" i="3"/>
  <c r="AI67" i="3"/>
  <c r="AJ67" i="3"/>
  <c r="AK67" i="3"/>
  <c r="AL67" i="3"/>
  <c r="AM67" i="3"/>
  <c r="I67" i="3"/>
  <c r="BE66" i="3"/>
  <c r="BD66" i="3"/>
  <c r="BC66" i="3"/>
  <c r="K66" i="3"/>
  <c r="AN66" i="3"/>
  <c r="BE65" i="3"/>
  <c r="BD65" i="3"/>
  <c r="BC65" i="3"/>
  <c r="K65" i="3"/>
  <c r="AN65" i="3"/>
  <c r="AV65" i="3"/>
  <c r="BA65" i="3"/>
  <c r="BE64" i="3"/>
  <c r="BD64" i="3"/>
  <c r="BC64" i="3"/>
  <c r="K64" i="3"/>
  <c r="AN64" i="3"/>
  <c r="BE63" i="3"/>
  <c r="BD63" i="3"/>
  <c r="BC63" i="3"/>
  <c r="K63" i="3"/>
  <c r="BA63" i="3"/>
  <c r="AN63" i="3"/>
  <c r="AB62" i="3"/>
  <c r="AC62" i="3"/>
  <c r="Z62" i="3"/>
  <c r="BD62" i="3"/>
  <c r="AA62" i="3"/>
  <c r="R62" i="3"/>
  <c r="T62" i="3"/>
  <c r="U62" i="3"/>
  <c r="X62" i="3"/>
  <c r="Y62" i="3"/>
  <c r="P62" i="3"/>
  <c r="Q62" i="3"/>
  <c r="AO62" i="3"/>
  <c r="AP62" i="3"/>
  <c r="AQ62" i="3"/>
  <c r="AR62" i="3"/>
  <c r="M62" i="3"/>
  <c r="N62" i="3"/>
  <c r="O62" i="3"/>
  <c r="AS62" i="3"/>
  <c r="L62" i="3"/>
  <c r="AD62" i="3"/>
  <c r="AE62" i="3"/>
  <c r="AF62" i="3"/>
  <c r="AG62" i="3"/>
  <c r="AH62" i="3"/>
  <c r="AI62" i="3"/>
  <c r="AJ62" i="3"/>
  <c r="AK62" i="3"/>
  <c r="AL62" i="3"/>
  <c r="AM62" i="3"/>
  <c r="I62" i="3"/>
  <c r="BE61" i="3"/>
  <c r="BD61" i="3"/>
  <c r="BC61" i="3"/>
  <c r="K61" i="3"/>
  <c r="AN61" i="3"/>
  <c r="BE60" i="3"/>
  <c r="BD60" i="3"/>
  <c r="BC60" i="3"/>
  <c r="K60" i="3"/>
  <c r="AN60" i="3"/>
  <c r="AT60" i="3"/>
  <c r="AB59" i="3"/>
  <c r="BE59" i="3"/>
  <c r="AC59" i="3"/>
  <c r="Z59" i="3"/>
  <c r="AA59" i="3"/>
  <c r="BD59" i="3"/>
  <c r="R59" i="3"/>
  <c r="S59" i="3"/>
  <c r="T59" i="3"/>
  <c r="U59" i="3"/>
  <c r="X59" i="3"/>
  <c r="Y59" i="3"/>
  <c r="K59" i="3"/>
  <c r="P59" i="3"/>
  <c r="Q59" i="3"/>
  <c r="AO59" i="3"/>
  <c r="AP59" i="3"/>
  <c r="AP46" i="3"/>
  <c r="AP14" i="3"/>
  <c r="AP13" i="3"/>
  <c r="AQ59" i="3"/>
  <c r="AR59" i="3"/>
  <c r="M59" i="3"/>
  <c r="N59" i="3"/>
  <c r="O59" i="3"/>
  <c r="AS59" i="3"/>
  <c r="L59" i="3"/>
  <c r="AD59" i="3"/>
  <c r="AE59" i="3"/>
  <c r="AF59" i="3"/>
  <c r="AG59" i="3"/>
  <c r="AH59" i="3"/>
  <c r="AI59" i="3"/>
  <c r="AJ59" i="3"/>
  <c r="AK59" i="3"/>
  <c r="AL59" i="3"/>
  <c r="AL46" i="3"/>
  <c r="AM59" i="3"/>
  <c r="I59" i="3"/>
  <c r="BE58" i="3"/>
  <c r="BD58" i="3"/>
  <c r="BC58" i="3"/>
  <c r="K58" i="3"/>
  <c r="AN58" i="3"/>
  <c r="BE57" i="3"/>
  <c r="BD57" i="3"/>
  <c r="BC57" i="3"/>
  <c r="K57" i="3"/>
  <c r="AN57" i="3"/>
  <c r="AT57" i="3"/>
  <c r="BE56" i="3"/>
  <c r="BD56" i="3"/>
  <c r="BC56" i="3"/>
  <c r="K56" i="3"/>
  <c r="AN56" i="3"/>
  <c r="BE55" i="3"/>
  <c r="BD55" i="3"/>
  <c r="BC55" i="3"/>
  <c r="K55" i="3"/>
  <c r="BA55" i="3"/>
  <c r="AN55" i="3"/>
  <c r="AV55" i="3"/>
  <c r="BE54" i="3"/>
  <c r="BD54" i="3"/>
  <c r="BC54" i="3"/>
  <c r="K54" i="3"/>
  <c r="AN54" i="3"/>
  <c r="BE53" i="3"/>
  <c r="BD53" i="3"/>
  <c r="BC53" i="3"/>
  <c r="K53" i="3"/>
  <c r="BA53" i="3"/>
  <c r="AN53" i="3"/>
  <c r="AT53" i="3"/>
  <c r="BE52" i="3"/>
  <c r="BD52" i="3"/>
  <c r="BC52" i="3"/>
  <c r="K52" i="3"/>
  <c r="AN52" i="3"/>
  <c r="AT52" i="3"/>
  <c r="AV52" i="3"/>
  <c r="BE51" i="3"/>
  <c r="BD51" i="3"/>
  <c r="BC51" i="3"/>
  <c r="K51" i="3"/>
  <c r="AN51" i="3"/>
  <c r="AV51" i="3"/>
  <c r="AT51" i="3"/>
  <c r="BA51" i="3"/>
  <c r="BE50" i="3"/>
  <c r="BD50" i="3"/>
  <c r="BC50" i="3"/>
  <c r="K50" i="3"/>
  <c r="AN50" i="3"/>
  <c r="BE49" i="3"/>
  <c r="BD49" i="3"/>
  <c r="BC49" i="3"/>
  <c r="K49" i="3"/>
  <c r="AN49" i="3"/>
  <c r="AT49" i="3"/>
  <c r="BE48" i="3"/>
  <c r="BD48" i="3"/>
  <c r="BC48" i="3"/>
  <c r="K48" i="3"/>
  <c r="AN48" i="3"/>
  <c r="AB47" i="3"/>
  <c r="AC47" i="3"/>
  <c r="Z47" i="3"/>
  <c r="AA47" i="3"/>
  <c r="AA46" i="3"/>
  <c r="R47" i="3"/>
  <c r="S47" i="3"/>
  <c r="T47" i="3"/>
  <c r="U47" i="3"/>
  <c r="X47" i="3"/>
  <c r="Y47" i="3"/>
  <c r="P47" i="3"/>
  <c r="Q47" i="3"/>
  <c r="AO47" i="3"/>
  <c r="AO46" i="3"/>
  <c r="AN46" i="3"/>
  <c r="AP47" i="3"/>
  <c r="AQ47" i="3"/>
  <c r="AQ46" i="3"/>
  <c r="AR47" i="3"/>
  <c r="M47" i="3"/>
  <c r="N47" i="3"/>
  <c r="N46" i="3"/>
  <c r="O47" i="3"/>
  <c r="AS47" i="3"/>
  <c r="L47" i="3"/>
  <c r="AD47" i="3"/>
  <c r="AE47" i="3"/>
  <c r="AF47" i="3"/>
  <c r="AG47" i="3"/>
  <c r="AH47" i="3"/>
  <c r="AH46" i="3"/>
  <c r="AI47" i="3"/>
  <c r="AJ47" i="3"/>
  <c r="AK47" i="3"/>
  <c r="AK46" i="3"/>
  <c r="AL47" i="3"/>
  <c r="AM47" i="3"/>
  <c r="I47" i="3"/>
  <c r="I46" i="3"/>
  <c r="BE45" i="3"/>
  <c r="BD45" i="3"/>
  <c r="BC45" i="3"/>
  <c r="K45" i="3"/>
  <c r="BA45" i="3"/>
  <c r="AN45" i="3"/>
  <c r="AV45" i="3"/>
  <c r="AT45" i="3"/>
  <c r="BE44" i="3"/>
  <c r="BD44" i="3"/>
  <c r="BC44" i="3"/>
  <c r="K44" i="3"/>
  <c r="AN44" i="3"/>
  <c r="BE43" i="3"/>
  <c r="BD43" i="3"/>
  <c r="BC43" i="3"/>
  <c r="K43" i="3"/>
  <c r="AN43" i="3"/>
  <c r="BA43" i="3"/>
  <c r="AT43" i="3"/>
  <c r="BE42" i="3"/>
  <c r="BD42" i="3"/>
  <c r="BC42" i="3"/>
  <c r="K42" i="3"/>
  <c r="AN42" i="3"/>
  <c r="AT42" i="3"/>
  <c r="AV42" i="3"/>
  <c r="BE41" i="3"/>
  <c r="BD41" i="3"/>
  <c r="BC41" i="3"/>
  <c r="K41" i="3"/>
  <c r="AN41" i="3"/>
  <c r="AV41" i="3"/>
  <c r="AT41" i="3"/>
  <c r="BA41" i="3"/>
  <c r="BE40" i="3"/>
  <c r="BD40" i="3"/>
  <c r="BC40" i="3"/>
  <c r="K40" i="3"/>
  <c r="AN40" i="3"/>
  <c r="AB39" i="3"/>
  <c r="AC39" i="3"/>
  <c r="BE39" i="3"/>
  <c r="Z39" i="3"/>
  <c r="AA39" i="3"/>
  <c r="BD39" i="3"/>
  <c r="R39" i="3"/>
  <c r="S39" i="3"/>
  <c r="T39" i="3"/>
  <c r="U39" i="3"/>
  <c r="X39" i="3"/>
  <c r="BC39" i="3"/>
  <c r="Y39" i="3"/>
  <c r="P39" i="3"/>
  <c r="Q39" i="3"/>
  <c r="AO39" i="3"/>
  <c r="AP39" i="3"/>
  <c r="AQ39" i="3"/>
  <c r="AR39" i="3"/>
  <c r="M39" i="3"/>
  <c r="N39" i="3"/>
  <c r="O39" i="3"/>
  <c r="AS39" i="3"/>
  <c r="L39" i="3"/>
  <c r="AD39" i="3"/>
  <c r="AE39" i="3"/>
  <c r="AF39" i="3"/>
  <c r="AG39" i="3"/>
  <c r="AH39" i="3"/>
  <c r="AI39" i="3"/>
  <c r="AJ39" i="3"/>
  <c r="AK39" i="3"/>
  <c r="AL39" i="3"/>
  <c r="AM39" i="3"/>
  <c r="I39" i="3"/>
  <c r="BE38" i="3"/>
  <c r="BD38" i="3"/>
  <c r="BC38" i="3"/>
  <c r="K38" i="3"/>
  <c r="BA38" i="3"/>
  <c r="AN38" i="3"/>
  <c r="AV38" i="3"/>
  <c r="AT38" i="3"/>
  <c r="BE37" i="3"/>
  <c r="BD37" i="3"/>
  <c r="BC37" i="3"/>
  <c r="K37" i="3"/>
  <c r="AN37" i="3"/>
  <c r="BE36" i="3"/>
  <c r="BD36" i="3"/>
  <c r="BC36" i="3"/>
  <c r="K36" i="3"/>
  <c r="AN36" i="3"/>
  <c r="BA36" i="3"/>
  <c r="AT36" i="3"/>
  <c r="BE35" i="3"/>
  <c r="BD35" i="3"/>
  <c r="BC35" i="3"/>
  <c r="K35" i="3"/>
  <c r="AN35" i="3"/>
  <c r="AT35" i="3"/>
  <c r="AV35" i="3"/>
  <c r="BE34" i="3"/>
  <c r="BD34" i="3"/>
  <c r="BC34" i="3"/>
  <c r="K34" i="3"/>
  <c r="AN34" i="3"/>
  <c r="AV34" i="3"/>
  <c r="AT34" i="3"/>
  <c r="BA34" i="3"/>
  <c r="BE33" i="3"/>
  <c r="BD33" i="3"/>
  <c r="BC33" i="3"/>
  <c r="K33" i="3"/>
  <c r="AN33" i="3"/>
  <c r="AB32" i="3"/>
  <c r="AC32" i="3"/>
  <c r="Z32" i="3"/>
  <c r="BD32" i="3"/>
  <c r="AA32" i="3"/>
  <c r="R32" i="3"/>
  <c r="BC32" i="3"/>
  <c r="S32" i="3"/>
  <c r="T32" i="3"/>
  <c r="U32" i="3"/>
  <c r="X32" i="3"/>
  <c r="Y32" i="3"/>
  <c r="K32" i="3"/>
  <c r="P32" i="3"/>
  <c r="Q32" i="3"/>
  <c r="AO32" i="3"/>
  <c r="AP32" i="3"/>
  <c r="AQ32" i="3"/>
  <c r="AR32" i="3"/>
  <c r="M32" i="3"/>
  <c r="N32" i="3"/>
  <c r="O32" i="3"/>
  <c r="AS32" i="3"/>
  <c r="L32" i="3"/>
  <c r="AD32" i="3"/>
  <c r="AE32" i="3"/>
  <c r="AF32" i="3"/>
  <c r="AG32" i="3"/>
  <c r="AH32" i="3"/>
  <c r="AI32" i="3"/>
  <c r="AJ32" i="3"/>
  <c r="AK32" i="3"/>
  <c r="AK15" i="3"/>
  <c r="AL32" i="3"/>
  <c r="AM32" i="3"/>
  <c r="I32" i="3"/>
  <c r="BE31" i="3"/>
  <c r="BD31" i="3"/>
  <c r="BC31" i="3"/>
  <c r="K31" i="3"/>
  <c r="AN31" i="3"/>
  <c r="BE30" i="3"/>
  <c r="BD30" i="3"/>
  <c r="BC30" i="3"/>
  <c r="K30" i="3"/>
  <c r="AN30" i="3"/>
  <c r="BE29" i="3"/>
  <c r="BD29" i="3"/>
  <c r="BC29" i="3"/>
  <c r="K29" i="3"/>
  <c r="BA29" i="3"/>
  <c r="AN29" i="3"/>
  <c r="AT29" i="3"/>
  <c r="BE28" i="3"/>
  <c r="BD28" i="3"/>
  <c r="BC28" i="3"/>
  <c r="K28" i="3"/>
  <c r="AN28" i="3"/>
  <c r="BE27" i="3"/>
  <c r="BD27" i="3"/>
  <c r="BC27" i="3"/>
  <c r="K27" i="3"/>
  <c r="BA27" i="3"/>
  <c r="AN27" i="3"/>
  <c r="AV27" i="3"/>
  <c r="AT27" i="3"/>
  <c r="BE26" i="3"/>
  <c r="BD26" i="3"/>
  <c r="BC26" i="3"/>
  <c r="K26" i="3"/>
  <c r="AN26" i="3"/>
  <c r="BE25" i="3"/>
  <c r="BD25" i="3"/>
  <c r="BC25" i="3"/>
  <c r="K25" i="3"/>
  <c r="AN25" i="3"/>
  <c r="AT25" i="3"/>
  <c r="BE24" i="3"/>
  <c r="BD24" i="3"/>
  <c r="BC24" i="3"/>
  <c r="K24" i="3"/>
  <c r="AN24" i="3"/>
  <c r="AV24" i="3"/>
  <c r="AT24" i="3"/>
  <c r="BE23" i="3"/>
  <c r="BD23" i="3"/>
  <c r="BC23" i="3"/>
  <c r="K23" i="3"/>
  <c r="AN23" i="3"/>
  <c r="AV23" i="3"/>
  <c r="AT23" i="3"/>
  <c r="BA23" i="3"/>
  <c r="BE22" i="3"/>
  <c r="BD22" i="3"/>
  <c r="BC22" i="3"/>
  <c r="K22" i="3"/>
  <c r="AN22" i="3"/>
  <c r="BE21" i="3"/>
  <c r="BD21" i="3"/>
  <c r="BC21" i="3"/>
  <c r="K21" i="3"/>
  <c r="BA21" i="3"/>
  <c r="AN21" i="3"/>
  <c r="AT21" i="3"/>
  <c r="BE20" i="3"/>
  <c r="BD20" i="3"/>
  <c r="BC20" i="3"/>
  <c r="K20" i="3"/>
  <c r="AN20" i="3"/>
  <c r="AT20" i="3"/>
  <c r="AV20" i="3"/>
  <c r="BE19" i="3"/>
  <c r="BD19" i="3"/>
  <c r="BC19" i="3"/>
  <c r="K19" i="3"/>
  <c r="BA19" i="3"/>
  <c r="AN19" i="3"/>
  <c r="AV19" i="3"/>
  <c r="AT19" i="3"/>
  <c r="BE18" i="3"/>
  <c r="BD18" i="3"/>
  <c r="BC18" i="3"/>
  <c r="K18" i="3"/>
  <c r="AN18" i="3"/>
  <c r="BE17" i="3"/>
  <c r="BD17" i="3"/>
  <c r="BC17" i="3"/>
  <c r="K17" i="3"/>
  <c r="BA17" i="3"/>
  <c r="AN17" i="3"/>
  <c r="AT17" i="3"/>
  <c r="AB16" i="3"/>
  <c r="AC16" i="3"/>
  <c r="AC15" i="3"/>
  <c r="Z16" i="3"/>
  <c r="Z15" i="3"/>
  <c r="AA16" i="3"/>
  <c r="R16" i="3"/>
  <c r="R15" i="3"/>
  <c r="S16" i="3"/>
  <c r="S15" i="3"/>
  <c r="T16" i="3"/>
  <c r="T15" i="3"/>
  <c r="U16" i="3"/>
  <c r="X16" i="3"/>
  <c r="Y16" i="3"/>
  <c r="Y15" i="3"/>
  <c r="P16" i="3"/>
  <c r="P15" i="3"/>
  <c r="Q16" i="3"/>
  <c r="Q15" i="3"/>
  <c r="AO16" i="3"/>
  <c r="AP16" i="3"/>
  <c r="AP15" i="3"/>
  <c r="AQ16" i="3"/>
  <c r="AQ15" i="3"/>
  <c r="AR16" i="3"/>
  <c r="AR15" i="3"/>
  <c r="M16" i="3"/>
  <c r="M15" i="3"/>
  <c r="N16" i="3"/>
  <c r="O16" i="3"/>
  <c r="AS16" i="3"/>
  <c r="L16" i="3"/>
  <c r="AD16" i="3"/>
  <c r="AD15" i="3"/>
  <c r="AE16" i="3"/>
  <c r="AE15" i="3"/>
  <c r="AF16" i="3"/>
  <c r="AF15" i="3"/>
  <c r="AG16" i="3"/>
  <c r="AH16" i="3"/>
  <c r="AI16" i="3"/>
  <c r="AI15" i="3"/>
  <c r="AJ16" i="3"/>
  <c r="AJ15" i="3"/>
  <c r="AK16" i="3"/>
  <c r="AL16" i="3"/>
  <c r="AL15" i="3"/>
  <c r="AM16" i="3"/>
  <c r="AM15" i="3"/>
  <c r="I16" i="3"/>
  <c r="I15" i="3"/>
  <c r="I14" i="3"/>
  <c r="I13" i="3"/>
  <c r="G295" i="2"/>
  <c r="E293" i="2"/>
  <c r="BE290" i="2"/>
  <c r="BE289" i="2"/>
  <c r="E206" i="2"/>
  <c r="E210" i="2"/>
  <c r="E214" i="2"/>
  <c r="E218" i="2"/>
  <c r="E222" i="2"/>
  <c r="E226" i="2"/>
  <c r="E230" i="2"/>
  <c r="E234" i="2"/>
  <c r="E238" i="2"/>
  <c r="E242" i="2"/>
  <c r="E246" i="2"/>
  <c r="E250" i="2"/>
  <c r="BE288" i="2"/>
  <c r="D16" i="2"/>
  <c r="D32" i="2"/>
  <c r="D39" i="2"/>
  <c r="D47" i="2"/>
  <c r="D59" i="2"/>
  <c r="D62" i="2"/>
  <c r="D67" i="2"/>
  <c r="D71" i="2"/>
  <c r="D93" i="2"/>
  <c r="K93" i="2"/>
  <c r="BA93" i="2"/>
  <c r="D88" i="2"/>
  <c r="D120" i="2"/>
  <c r="D123" i="2"/>
  <c r="D136" i="2"/>
  <c r="D148" i="2"/>
  <c r="D103" i="2"/>
  <c r="D102" i="2"/>
  <c r="D143" i="2"/>
  <c r="D142" i="2"/>
  <c r="D183" i="2"/>
  <c r="D182" i="2"/>
  <c r="D196" i="2"/>
  <c r="D206" i="2"/>
  <c r="D210" i="2"/>
  <c r="D214" i="2"/>
  <c r="D218" i="2"/>
  <c r="D222" i="2"/>
  <c r="K222" i="2"/>
  <c r="D226" i="2"/>
  <c r="D230" i="2"/>
  <c r="D234" i="2"/>
  <c r="D238" i="2"/>
  <c r="D242" i="2"/>
  <c r="K242" i="2"/>
  <c r="D246" i="2"/>
  <c r="D250" i="2"/>
  <c r="D256" i="2"/>
  <c r="D255" i="2"/>
  <c r="E16" i="2"/>
  <c r="E32" i="2"/>
  <c r="E39" i="2"/>
  <c r="E15" i="2"/>
  <c r="E47" i="2"/>
  <c r="E59" i="2"/>
  <c r="E62" i="2"/>
  <c r="E67" i="2"/>
  <c r="E71" i="2"/>
  <c r="E93" i="2"/>
  <c r="E120" i="2"/>
  <c r="E123" i="2"/>
  <c r="E122" i="2"/>
  <c r="E136" i="2"/>
  <c r="E135" i="2"/>
  <c r="E148" i="2"/>
  <c r="E143" i="2"/>
  <c r="E142" i="2"/>
  <c r="E183" i="2"/>
  <c r="E182" i="2"/>
  <c r="E196" i="2"/>
  <c r="E195" i="2"/>
  <c r="E256" i="2"/>
  <c r="E255" i="2"/>
  <c r="E254" i="2"/>
  <c r="F16" i="2"/>
  <c r="F32" i="2"/>
  <c r="F39" i="2"/>
  <c r="F47" i="2"/>
  <c r="F59" i="2"/>
  <c r="F62" i="2"/>
  <c r="F67" i="2"/>
  <c r="F71" i="2"/>
  <c r="F93" i="2"/>
  <c r="F120" i="2"/>
  <c r="F123" i="2"/>
  <c r="F122" i="2"/>
  <c r="F136" i="2"/>
  <c r="F135" i="2"/>
  <c r="F148" i="2"/>
  <c r="F103" i="2"/>
  <c r="F143" i="2"/>
  <c r="F142" i="2"/>
  <c r="F183" i="2"/>
  <c r="F196" i="2"/>
  <c r="F195" i="2"/>
  <c r="F206" i="2"/>
  <c r="F210" i="2"/>
  <c r="F214" i="2"/>
  <c r="F218" i="2"/>
  <c r="F222" i="2"/>
  <c r="F226" i="2"/>
  <c r="F230" i="2"/>
  <c r="K230" i="2"/>
  <c r="F234" i="2"/>
  <c r="F238" i="2"/>
  <c r="F242" i="2"/>
  <c r="F246" i="2"/>
  <c r="K246" i="2"/>
  <c r="F250" i="2"/>
  <c r="F256" i="2"/>
  <c r="F255" i="2"/>
  <c r="F254" i="2"/>
  <c r="G16" i="2"/>
  <c r="G15" i="2"/>
  <c r="G32" i="2"/>
  <c r="G39" i="2"/>
  <c r="G47" i="2"/>
  <c r="G59" i="2"/>
  <c r="G62" i="2"/>
  <c r="G67" i="2"/>
  <c r="K67" i="2"/>
  <c r="G71" i="2"/>
  <c r="G93" i="2"/>
  <c r="G120" i="2"/>
  <c r="G123" i="2"/>
  <c r="G122" i="2"/>
  <c r="G136" i="2"/>
  <c r="G135" i="2"/>
  <c r="G148" i="2"/>
  <c r="G143" i="2"/>
  <c r="G142" i="2"/>
  <c r="G183" i="2"/>
  <c r="G182" i="2"/>
  <c r="G196" i="2"/>
  <c r="G195" i="2"/>
  <c r="G206" i="2"/>
  <c r="K206" i="2"/>
  <c r="BA206" i="2"/>
  <c r="G210" i="2"/>
  <c r="G214" i="2"/>
  <c r="G218" i="2"/>
  <c r="G222" i="2"/>
  <c r="G226" i="2"/>
  <c r="G230" i="2"/>
  <c r="G234" i="2"/>
  <c r="G238" i="2"/>
  <c r="G242" i="2"/>
  <c r="G246" i="2"/>
  <c r="G250" i="2"/>
  <c r="G256" i="2"/>
  <c r="G255" i="2"/>
  <c r="G254" i="2"/>
  <c r="H16" i="2"/>
  <c r="H32" i="2"/>
  <c r="H39" i="2"/>
  <c r="H47" i="2"/>
  <c r="H59" i="2"/>
  <c r="H62" i="2"/>
  <c r="H67" i="2"/>
  <c r="H71" i="2"/>
  <c r="H93" i="2"/>
  <c r="H120" i="2"/>
  <c r="H123" i="2"/>
  <c r="H122" i="2"/>
  <c r="H136" i="2"/>
  <c r="H135" i="2"/>
  <c r="H148" i="2"/>
  <c r="H143" i="2"/>
  <c r="H142" i="2"/>
  <c r="H183" i="2"/>
  <c r="H182" i="2"/>
  <c r="H196" i="2"/>
  <c r="H195" i="2"/>
  <c r="H206" i="2"/>
  <c r="H210" i="2"/>
  <c r="H214" i="2"/>
  <c r="H218" i="2"/>
  <c r="H222" i="2"/>
  <c r="H226" i="2"/>
  <c r="H230" i="2"/>
  <c r="H234" i="2"/>
  <c r="H238" i="2"/>
  <c r="H242" i="2"/>
  <c r="H246" i="2"/>
  <c r="H250" i="2"/>
  <c r="H256" i="2"/>
  <c r="H255" i="2"/>
  <c r="H254" i="2"/>
  <c r="J16" i="2"/>
  <c r="J32" i="2"/>
  <c r="J39" i="2"/>
  <c r="J47" i="2"/>
  <c r="J59" i="2"/>
  <c r="J62" i="2"/>
  <c r="J67" i="2"/>
  <c r="J71" i="2"/>
  <c r="J93" i="2"/>
  <c r="J120" i="2"/>
  <c r="J123" i="2"/>
  <c r="J122" i="2"/>
  <c r="J136" i="2"/>
  <c r="J135" i="2"/>
  <c r="J148" i="2"/>
  <c r="J143" i="2"/>
  <c r="J142" i="2"/>
  <c r="J183" i="2"/>
  <c r="J182" i="2"/>
  <c r="J196" i="2"/>
  <c r="J195" i="2"/>
  <c r="J206" i="2"/>
  <c r="J210" i="2"/>
  <c r="J214" i="2"/>
  <c r="J218" i="2"/>
  <c r="J222" i="2"/>
  <c r="J226" i="2"/>
  <c r="J230" i="2"/>
  <c r="J234" i="2"/>
  <c r="J238" i="2"/>
  <c r="J242" i="2"/>
  <c r="J246" i="2"/>
  <c r="J250" i="2"/>
  <c r="J256" i="2"/>
  <c r="J255" i="2"/>
  <c r="J254" i="2"/>
  <c r="BE287" i="2"/>
  <c r="BE286" i="2"/>
  <c r="BE285" i="2"/>
  <c r="BE284" i="2"/>
  <c r="BE283" i="2"/>
  <c r="BE282" i="2"/>
  <c r="BE281" i="2"/>
  <c r="BE280" i="2"/>
  <c r="BE279" i="2"/>
  <c r="BE278" i="2"/>
  <c r="BE277" i="2"/>
  <c r="BE276" i="2"/>
  <c r="BE275" i="2"/>
  <c r="K275" i="2"/>
  <c r="BA275" i="2"/>
  <c r="AN275" i="2"/>
  <c r="AT275" i="2"/>
  <c r="BE274" i="2"/>
  <c r="K274" i="2"/>
  <c r="BA274" i="2"/>
  <c r="AN274" i="2"/>
  <c r="AT274" i="2"/>
  <c r="BE273" i="2"/>
  <c r="K273" i="2"/>
  <c r="BA273" i="2"/>
  <c r="AN273" i="2"/>
  <c r="AT273" i="2"/>
  <c r="BE272" i="2"/>
  <c r="K272" i="2"/>
  <c r="AN272" i="2"/>
  <c r="AT272" i="2"/>
  <c r="BE271" i="2"/>
  <c r="K271" i="2"/>
  <c r="AN271" i="2"/>
  <c r="AT271" i="2"/>
  <c r="BA271" i="2"/>
  <c r="BE270" i="2"/>
  <c r="K270" i="2"/>
  <c r="AN270" i="2"/>
  <c r="BE269" i="2"/>
  <c r="K269" i="2"/>
  <c r="BA269" i="2"/>
  <c r="AN269" i="2"/>
  <c r="AT269" i="2"/>
  <c r="BE268" i="2"/>
  <c r="K268" i="2"/>
  <c r="BA268" i="2"/>
  <c r="AN268" i="2"/>
  <c r="AT268" i="2"/>
  <c r="BE267" i="2"/>
  <c r="K267" i="2"/>
  <c r="AN267" i="2"/>
  <c r="BA267" i="2"/>
  <c r="AT267" i="2"/>
  <c r="BE266" i="2"/>
  <c r="K266" i="2"/>
  <c r="AN266" i="2"/>
  <c r="BA266" i="2"/>
  <c r="AT266" i="2"/>
  <c r="BE265" i="2"/>
  <c r="K265" i="2"/>
  <c r="AN265" i="2"/>
  <c r="AT265" i="2"/>
  <c r="BE264" i="2"/>
  <c r="K264" i="2"/>
  <c r="AN264" i="2"/>
  <c r="AT264" i="2"/>
  <c r="BE263" i="2"/>
  <c r="K263" i="2"/>
  <c r="AN263" i="2"/>
  <c r="BA263" i="2"/>
  <c r="BE262" i="2"/>
  <c r="K262" i="2"/>
  <c r="AN262" i="2"/>
  <c r="BE261" i="2"/>
  <c r="BD261" i="2"/>
  <c r="BC261" i="2"/>
  <c r="K261" i="2"/>
  <c r="BA261" i="2"/>
  <c r="AN261" i="2"/>
  <c r="AT261" i="2"/>
  <c r="AV261" i="2"/>
  <c r="BE260" i="2"/>
  <c r="BD260" i="2"/>
  <c r="BC260" i="2"/>
  <c r="K260" i="2"/>
  <c r="AN260" i="2"/>
  <c r="AT260" i="2"/>
  <c r="BA260" i="2"/>
  <c r="AV260" i="2"/>
  <c r="BE259" i="2"/>
  <c r="BD259" i="2"/>
  <c r="BC259" i="2"/>
  <c r="K259" i="2"/>
  <c r="AN259" i="2"/>
  <c r="AV259" i="2"/>
  <c r="BE258" i="2"/>
  <c r="BD258" i="2"/>
  <c r="BC258" i="2"/>
  <c r="K258" i="2"/>
  <c r="BA258" i="2"/>
  <c r="AN258" i="2"/>
  <c r="AT258" i="2"/>
  <c r="AV258" i="2"/>
  <c r="BE257" i="2"/>
  <c r="BD257" i="2"/>
  <c r="BC257" i="2"/>
  <c r="K257" i="2"/>
  <c r="AN257" i="2"/>
  <c r="AT257" i="2"/>
  <c r="BA257" i="2"/>
  <c r="AV257" i="2"/>
  <c r="AB256" i="2"/>
  <c r="AB255" i="2"/>
  <c r="AC256" i="2"/>
  <c r="Z256" i="2"/>
  <c r="AA256" i="2"/>
  <c r="R256" i="2"/>
  <c r="R255" i="2"/>
  <c r="S256" i="2"/>
  <c r="S255" i="2"/>
  <c r="T256" i="2"/>
  <c r="U256" i="2"/>
  <c r="U255" i="2"/>
  <c r="U254" i="2"/>
  <c r="X256" i="2"/>
  <c r="X255" i="2"/>
  <c r="X254" i="2"/>
  <c r="Y256" i="2"/>
  <c r="Y255" i="2"/>
  <c r="P256" i="2"/>
  <c r="P255" i="2"/>
  <c r="P254" i="2"/>
  <c r="Q256" i="2"/>
  <c r="Q255" i="2"/>
  <c r="Q254" i="2"/>
  <c r="AO256" i="2"/>
  <c r="AO255" i="2"/>
  <c r="AO254" i="2"/>
  <c r="AP256" i="2"/>
  <c r="AP255" i="2"/>
  <c r="AP254" i="2"/>
  <c r="AQ256" i="2"/>
  <c r="AR256" i="2"/>
  <c r="AR255" i="2"/>
  <c r="AR254" i="2"/>
  <c r="M256" i="2"/>
  <c r="M255" i="2"/>
  <c r="M254" i="2"/>
  <c r="N256" i="2"/>
  <c r="N255" i="2"/>
  <c r="N254" i="2"/>
  <c r="O256" i="2"/>
  <c r="O255" i="2"/>
  <c r="O254" i="2"/>
  <c r="AS256" i="2"/>
  <c r="AS255" i="2"/>
  <c r="AS254" i="2"/>
  <c r="L256" i="2"/>
  <c r="AD256" i="2"/>
  <c r="AE256" i="2"/>
  <c r="AE255" i="2"/>
  <c r="AE254" i="2"/>
  <c r="AF256" i="2"/>
  <c r="AF255" i="2"/>
  <c r="AF254" i="2"/>
  <c r="AG256" i="2"/>
  <c r="AG255" i="2"/>
  <c r="AG254" i="2"/>
  <c r="AH256" i="2"/>
  <c r="AI256" i="2"/>
  <c r="AI255" i="2"/>
  <c r="AI254" i="2"/>
  <c r="AJ256" i="2"/>
  <c r="AJ255" i="2"/>
  <c r="AJ254" i="2"/>
  <c r="AK256" i="2"/>
  <c r="AK255" i="2"/>
  <c r="AL256" i="2"/>
  <c r="AL255" i="2"/>
  <c r="AM256" i="2"/>
  <c r="AM255" i="2"/>
  <c r="AM254" i="2"/>
  <c r="I256" i="2"/>
  <c r="I255" i="2"/>
  <c r="I254" i="2"/>
  <c r="AA255" i="2"/>
  <c r="AA254" i="2"/>
  <c r="T255" i="2"/>
  <c r="T254" i="2"/>
  <c r="Y254" i="2"/>
  <c r="AD255" i="2"/>
  <c r="AD254" i="2"/>
  <c r="AH255" i="2"/>
  <c r="AK254" i="2"/>
  <c r="AB254" i="2"/>
  <c r="AH254" i="2"/>
  <c r="AL254" i="2"/>
  <c r="BE253" i="2"/>
  <c r="BD253" i="2"/>
  <c r="BC253" i="2"/>
  <c r="K253" i="2"/>
  <c r="BA253" i="2"/>
  <c r="AN253" i="2"/>
  <c r="AT253" i="2"/>
  <c r="BE252" i="2"/>
  <c r="BD252" i="2"/>
  <c r="BC252" i="2"/>
  <c r="K252" i="2"/>
  <c r="AN252" i="2"/>
  <c r="BE251" i="2"/>
  <c r="BD251" i="2"/>
  <c r="BC251" i="2"/>
  <c r="K251" i="2"/>
  <c r="AN251" i="2"/>
  <c r="AB250" i="2"/>
  <c r="BE250" i="2"/>
  <c r="AC250" i="2"/>
  <c r="Z250" i="2"/>
  <c r="BD250" i="2"/>
  <c r="AA250" i="2"/>
  <c r="R250" i="2"/>
  <c r="S250" i="2"/>
  <c r="T250" i="2"/>
  <c r="U250" i="2"/>
  <c r="X250" i="2"/>
  <c r="Y250" i="2"/>
  <c r="P250" i="2"/>
  <c r="Q250" i="2"/>
  <c r="AO250" i="2"/>
  <c r="AP250" i="2"/>
  <c r="AQ250" i="2"/>
  <c r="AR250" i="2"/>
  <c r="M250" i="2"/>
  <c r="N250" i="2"/>
  <c r="O250" i="2"/>
  <c r="AS250" i="2"/>
  <c r="L250" i="2"/>
  <c r="AD250" i="2"/>
  <c r="AE250" i="2"/>
  <c r="AF250" i="2"/>
  <c r="AG250" i="2"/>
  <c r="AH250" i="2"/>
  <c r="AI250" i="2"/>
  <c r="AJ250" i="2"/>
  <c r="AK250" i="2"/>
  <c r="AL250" i="2"/>
  <c r="AM250" i="2"/>
  <c r="I250" i="2"/>
  <c r="BE249" i="2"/>
  <c r="BD249" i="2"/>
  <c r="BC249" i="2"/>
  <c r="K249" i="2"/>
  <c r="AN249" i="2"/>
  <c r="BA249" i="2"/>
  <c r="BE248" i="2"/>
  <c r="BD248" i="2"/>
  <c r="BC248" i="2"/>
  <c r="K248" i="2"/>
  <c r="AN248" i="2"/>
  <c r="BE247" i="2"/>
  <c r="BD247" i="2"/>
  <c r="BC247" i="2"/>
  <c r="K247" i="2"/>
  <c r="AN247" i="2"/>
  <c r="AB246" i="2"/>
  <c r="AC246" i="2"/>
  <c r="BE246" i="2"/>
  <c r="Z246" i="2"/>
  <c r="BD246" i="2"/>
  <c r="AA246" i="2"/>
  <c r="R246" i="2"/>
  <c r="S246" i="2"/>
  <c r="T246" i="2"/>
  <c r="U246" i="2"/>
  <c r="X246" i="2"/>
  <c r="Y246" i="2"/>
  <c r="P246" i="2"/>
  <c r="Q246" i="2"/>
  <c r="AO246" i="2"/>
  <c r="AN246" i="2"/>
  <c r="AP246" i="2"/>
  <c r="AQ246" i="2"/>
  <c r="AR246" i="2"/>
  <c r="M246" i="2"/>
  <c r="N246" i="2"/>
  <c r="O246" i="2"/>
  <c r="AS246" i="2"/>
  <c r="L246" i="2"/>
  <c r="AD246" i="2"/>
  <c r="AE246" i="2"/>
  <c r="AF246" i="2"/>
  <c r="AG246" i="2"/>
  <c r="AH246" i="2"/>
  <c r="AI246" i="2"/>
  <c r="AJ246" i="2"/>
  <c r="AK246" i="2"/>
  <c r="AL246" i="2"/>
  <c r="AM246" i="2"/>
  <c r="I246" i="2"/>
  <c r="BE245" i="2"/>
  <c r="BD245" i="2"/>
  <c r="BC245" i="2"/>
  <c r="K245" i="2"/>
  <c r="AN245" i="2"/>
  <c r="AV245" i="2"/>
  <c r="BE244" i="2"/>
  <c r="BD244" i="2"/>
  <c r="BC244" i="2"/>
  <c r="K244" i="2"/>
  <c r="BA244" i="2"/>
  <c r="AN244" i="2"/>
  <c r="AT244" i="2"/>
  <c r="AV244" i="2"/>
  <c r="BE243" i="2"/>
  <c r="BD243" i="2"/>
  <c r="BC243" i="2"/>
  <c r="K243" i="2"/>
  <c r="AN243" i="2"/>
  <c r="AB242" i="2"/>
  <c r="BE242" i="2"/>
  <c r="AC242" i="2"/>
  <c r="Z242" i="2"/>
  <c r="AA242" i="2"/>
  <c r="BD242" i="2"/>
  <c r="R242" i="2"/>
  <c r="S242" i="2"/>
  <c r="T242" i="2"/>
  <c r="U242" i="2"/>
  <c r="X242" i="2"/>
  <c r="Y242" i="2"/>
  <c r="P242" i="2"/>
  <c r="Q242" i="2"/>
  <c r="AO242" i="2"/>
  <c r="AP242" i="2"/>
  <c r="AN242" i="2"/>
  <c r="AV242" i="2"/>
  <c r="AQ242" i="2"/>
  <c r="AR242" i="2"/>
  <c r="M242" i="2"/>
  <c r="N242" i="2"/>
  <c r="O242" i="2"/>
  <c r="AS242" i="2"/>
  <c r="L242" i="2"/>
  <c r="AD242" i="2"/>
  <c r="AE242" i="2"/>
  <c r="AF242" i="2"/>
  <c r="AG242" i="2"/>
  <c r="AH242" i="2"/>
  <c r="AI242" i="2"/>
  <c r="AJ242" i="2"/>
  <c r="AK242" i="2"/>
  <c r="AL242" i="2"/>
  <c r="AM242" i="2"/>
  <c r="I242" i="2"/>
  <c r="BE241" i="2"/>
  <c r="BD241" i="2"/>
  <c r="BC241" i="2"/>
  <c r="K241" i="2"/>
  <c r="BA241" i="2"/>
  <c r="AN241" i="2"/>
  <c r="BE240" i="2"/>
  <c r="BD240" i="2"/>
  <c r="BC240" i="2"/>
  <c r="K240" i="2"/>
  <c r="AN240" i="2"/>
  <c r="BE239" i="2"/>
  <c r="BD239" i="2"/>
  <c r="BC239" i="2"/>
  <c r="K239" i="2"/>
  <c r="AN239" i="2"/>
  <c r="AB238" i="2"/>
  <c r="BE238" i="2"/>
  <c r="AC238" i="2"/>
  <c r="Z238" i="2"/>
  <c r="BD238" i="2"/>
  <c r="AA238" i="2"/>
  <c r="R238" i="2"/>
  <c r="S238" i="2"/>
  <c r="T238" i="2"/>
  <c r="BC238" i="2"/>
  <c r="U238" i="2"/>
  <c r="X238" i="2"/>
  <c r="Y238" i="2"/>
  <c r="P238" i="2"/>
  <c r="Q238" i="2"/>
  <c r="AO238" i="2"/>
  <c r="AP238" i="2"/>
  <c r="AQ238" i="2"/>
  <c r="AR238" i="2"/>
  <c r="M238" i="2"/>
  <c r="N238" i="2"/>
  <c r="O238" i="2"/>
  <c r="AS238" i="2"/>
  <c r="L238" i="2"/>
  <c r="AD238" i="2"/>
  <c r="AE238" i="2"/>
  <c r="AF238" i="2"/>
  <c r="AG238" i="2"/>
  <c r="AH238" i="2"/>
  <c r="AI238" i="2"/>
  <c r="AJ238" i="2"/>
  <c r="AK238" i="2"/>
  <c r="AL238" i="2"/>
  <c r="AM238" i="2"/>
  <c r="I238" i="2"/>
  <c r="BE237" i="2"/>
  <c r="BD237" i="2"/>
  <c r="BC237" i="2"/>
  <c r="K237" i="2"/>
  <c r="AN237" i="2"/>
  <c r="BE236" i="2"/>
  <c r="BD236" i="2"/>
  <c r="BC236" i="2"/>
  <c r="K236" i="2"/>
  <c r="AN236" i="2"/>
  <c r="BA236" i="2"/>
  <c r="BE235" i="2"/>
  <c r="BD235" i="2"/>
  <c r="BC235" i="2"/>
  <c r="K235" i="2"/>
  <c r="BA235" i="2"/>
  <c r="AN235" i="2"/>
  <c r="AB234" i="2"/>
  <c r="AC234" i="2"/>
  <c r="BE234" i="2"/>
  <c r="Z234" i="2"/>
  <c r="BD234" i="2"/>
  <c r="AA234" i="2"/>
  <c r="R234" i="2"/>
  <c r="S234" i="2"/>
  <c r="T234" i="2"/>
  <c r="U234" i="2"/>
  <c r="X234" i="2"/>
  <c r="Y234" i="2"/>
  <c r="P234" i="2"/>
  <c r="Q234" i="2"/>
  <c r="AO234" i="2"/>
  <c r="AP234" i="2"/>
  <c r="AQ234" i="2"/>
  <c r="AR234" i="2"/>
  <c r="M234" i="2"/>
  <c r="N234" i="2"/>
  <c r="O234" i="2"/>
  <c r="AS234" i="2"/>
  <c r="L234" i="2"/>
  <c r="AD234" i="2"/>
  <c r="AE234" i="2"/>
  <c r="AF234" i="2"/>
  <c r="AG234" i="2"/>
  <c r="AH234" i="2"/>
  <c r="AI234" i="2"/>
  <c r="AJ234" i="2"/>
  <c r="AK234" i="2"/>
  <c r="AL234" i="2"/>
  <c r="AM234" i="2"/>
  <c r="I234" i="2"/>
  <c r="BE233" i="2"/>
  <c r="BD233" i="2"/>
  <c r="BC233" i="2"/>
  <c r="K233" i="2"/>
  <c r="AN233" i="2"/>
  <c r="BE232" i="2"/>
  <c r="BD232" i="2"/>
  <c r="BC232" i="2"/>
  <c r="K232" i="2"/>
  <c r="BA232" i="2"/>
  <c r="AN232" i="2"/>
  <c r="AV232" i="2"/>
  <c r="AT232" i="2"/>
  <c r="BE231" i="2"/>
  <c r="BD231" i="2"/>
  <c r="BC231" i="2"/>
  <c r="K231" i="2"/>
  <c r="BA231" i="2"/>
  <c r="AN231" i="2"/>
  <c r="AB230" i="2"/>
  <c r="BE230" i="2"/>
  <c r="AC230" i="2"/>
  <c r="Z230" i="2"/>
  <c r="AA230" i="2"/>
  <c r="BD230" i="2"/>
  <c r="R230" i="2"/>
  <c r="S230" i="2"/>
  <c r="T230" i="2"/>
  <c r="U230" i="2"/>
  <c r="X230" i="2"/>
  <c r="Y230" i="2"/>
  <c r="P230" i="2"/>
  <c r="Q230" i="2"/>
  <c r="Q205" i="2"/>
  <c r="AO230" i="2"/>
  <c r="AN230" i="2"/>
  <c r="AP230" i="2"/>
  <c r="AQ230" i="2"/>
  <c r="AR230" i="2"/>
  <c r="M230" i="2"/>
  <c r="N230" i="2"/>
  <c r="O230" i="2"/>
  <c r="AS230" i="2"/>
  <c r="L230" i="2"/>
  <c r="AD230" i="2"/>
  <c r="AE230" i="2"/>
  <c r="AF230" i="2"/>
  <c r="AG230" i="2"/>
  <c r="AH230" i="2"/>
  <c r="AI230" i="2"/>
  <c r="AJ230" i="2"/>
  <c r="AK230" i="2"/>
  <c r="AL230" i="2"/>
  <c r="AM230" i="2"/>
  <c r="I230" i="2"/>
  <c r="BE229" i="2"/>
  <c r="BD229" i="2"/>
  <c r="BC229" i="2"/>
  <c r="K229" i="2"/>
  <c r="BA229" i="2"/>
  <c r="AN229" i="2"/>
  <c r="AV229" i="2"/>
  <c r="AT229" i="2"/>
  <c r="BE228" i="2"/>
  <c r="BD228" i="2"/>
  <c r="BC228" i="2"/>
  <c r="K228" i="2"/>
  <c r="BA228" i="2"/>
  <c r="AN228" i="2"/>
  <c r="AV228" i="2"/>
  <c r="AT228" i="2"/>
  <c r="BE227" i="2"/>
  <c r="BD227" i="2"/>
  <c r="BC227" i="2"/>
  <c r="K227" i="2"/>
  <c r="AN227" i="2"/>
  <c r="AB226" i="2"/>
  <c r="BE226" i="2"/>
  <c r="AC226" i="2"/>
  <c r="Z226" i="2"/>
  <c r="BD226" i="2"/>
  <c r="AA226" i="2"/>
  <c r="R226" i="2"/>
  <c r="S226" i="2"/>
  <c r="T226" i="2"/>
  <c r="U226" i="2"/>
  <c r="X226" i="2"/>
  <c r="Y226" i="2"/>
  <c r="P226" i="2"/>
  <c r="Q226" i="2"/>
  <c r="AO226" i="2"/>
  <c r="AP226" i="2"/>
  <c r="AQ226" i="2"/>
  <c r="AR226" i="2"/>
  <c r="M226" i="2"/>
  <c r="N226" i="2"/>
  <c r="O226" i="2"/>
  <c r="AS226" i="2"/>
  <c r="L226" i="2"/>
  <c r="AD226" i="2"/>
  <c r="AE226" i="2"/>
  <c r="AF226" i="2"/>
  <c r="AG226" i="2"/>
  <c r="AH226" i="2"/>
  <c r="AI226" i="2"/>
  <c r="AJ226" i="2"/>
  <c r="AK226" i="2"/>
  <c r="AL226" i="2"/>
  <c r="AM226" i="2"/>
  <c r="I226" i="2"/>
  <c r="BE225" i="2"/>
  <c r="BD225" i="2"/>
  <c r="BC225" i="2"/>
  <c r="K225" i="2"/>
  <c r="AN225" i="2"/>
  <c r="BE224" i="2"/>
  <c r="BD224" i="2"/>
  <c r="BC224" i="2"/>
  <c r="K224" i="2"/>
  <c r="AN224" i="2"/>
  <c r="AV224" i="2"/>
  <c r="BE223" i="2"/>
  <c r="BD223" i="2"/>
  <c r="BC223" i="2"/>
  <c r="K223" i="2"/>
  <c r="BA223" i="2"/>
  <c r="AN223" i="2"/>
  <c r="AB222" i="2"/>
  <c r="AC222" i="2"/>
  <c r="BE222" i="2"/>
  <c r="Z222" i="2"/>
  <c r="BD222" i="2"/>
  <c r="AA222" i="2"/>
  <c r="R222" i="2"/>
  <c r="S222" i="2"/>
  <c r="T222" i="2"/>
  <c r="BC222" i="2"/>
  <c r="U222" i="2"/>
  <c r="X222" i="2"/>
  <c r="Y222" i="2"/>
  <c r="P222" i="2"/>
  <c r="Q222" i="2"/>
  <c r="AO222" i="2"/>
  <c r="AP222" i="2"/>
  <c r="AQ222" i="2"/>
  <c r="AR222" i="2"/>
  <c r="M222" i="2"/>
  <c r="N222" i="2"/>
  <c r="O222" i="2"/>
  <c r="AS222" i="2"/>
  <c r="L222" i="2"/>
  <c r="AD222" i="2"/>
  <c r="AE222" i="2"/>
  <c r="AF222" i="2"/>
  <c r="AG222" i="2"/>
  <c r="AH222" i="2"/>
  <c r="AI222" i="2"/>
  <c r="AJ222" i="2"/>
  <c r="AK222" i="2"/>
  <c r="AL222" i="2"/>
  <c r="AM222" i="2"/>
  <c r="I222" i="2"/>
  <c r="BE221" i="2"/>
  <c r="BD221" i="2"/>
  <c r="BC221" i="2"/>
  <c r="K221" i="2"/>
  <c r="AN221" i="2"/>
  <c r="AV221" i="2"/>
  <c r="BE220" i="2"/>
  <c r="BD220" i="2"/>
  <c r="BC220" i="2"/>
  <c r="K220" i="2"/>
  <c r="BA220" i="2"/>
  <c r="AN220" i="2"/>
  <c r="BE219" i="2"/>
  <c r="BD219" i="2"/>
  <c r="BC219" i="2"/>
  <c r="K219" i="2"/>
  <c r="AN219" i="2"/>
  <c r="AB218" i="2"/>
  <c r="AC218" i="2"/>
  <c r="BE218" i="2"/>
  <c r="Z218" i="2"/>
  <c r="BD218" i="2"/>
  <c r="AA218" i="2"/>
  <c r="R218" i="2"/>
  <c r="S218" i="2"/>
  <c r="T218" i="2"/>
  <c r="U218" i="2"/>
  <c r="X218" i="2"/>
  <c r="Y218" i="2"/>
  <c r="P218" i="2"/>
  <c r="Q218" i="2"/>
  <c r="AO218" i="2"/>
  <c r="AP218" i="2"/>
  <c r="AQ218" i="2"/>
  <c r="AR218" i="2"/>
  <c r="M218" i="2"/>
  <c r="N218" i="2"/>
  <c r="O218" i="2"/>
  <c r="AS218" i="2"/>
  <c r="L218" i="2"/>
  <c r="AD218" i="2"/>
  <c r="AE218" i="2"/>
  <c r="AF218" i="2"/>
  <c r="AG218" i="2"/>
  <c r="AH218" i="2"/>
  <c r="AI218" i="2"/>
  <c r="AJ218" i="2"/>
  <c r="AK218" i="2"/>
  <c r="AL218" i="2"/>
  <c r="AM218" i="2"/>
  <c r="I218" i="2"/>
  <c r="BE217" i="2"/>
  <c r="BD217" i="2"/>
  <c r="BC217" i="2"/>
  <c r="K217" i="2"/>
  <c r="AN217" i="2"/>
  <c r="BA217" i="2"/>
  <c r="BE216" i="2"/>
  <c r="BD216" i="2"/>
  <c r="BC216" i="2"/>
  <c r="K216" i="2"/>
  <c r="BA216" i="2"/>
  <c r="AN216" i="2"/>
  <c r="BE215" i="2"/>
  <c r="BD215" i="2"/>
  <c r="BC215" i="2"/>
  <c r="K215" i="2"/>
  <c r="BA215" i="2"/>
  <c r="AN215" i="2"/>
  <c r="AT215" i="2"/>
  <c r="AV215" i="2"/>
  <c r="AB214" i="2"/>
  <c r="BE214" i="2"/>
  <c r="AC214" i="2"/>
  <c r="Z214" i="2"/>
  <c r="AA214" i="2"/>
  <c r="R214" i="2"/>
  <c r="S214" i="2"/>
  <c r="T214" i="2"/>
  <c r="U214" i="2"/>
  <c r="X214" i="2"/>
  <c r="Y214" i="2"/>
  <c r="P214" i="2"/>
  <c r="Q214" i="2"/>
  <c r="AO214" i="2"/>
  <c r="AN214" i="2"/>
  <c r="AP214" i="2"/>
  <c r="AQ214" i="2"/>
  <c r="AR214" i="2"/>
  <c r="M214" i="2"/>
  <c r="N214" i="2"/>
  <c r="O214" i="2"/>
  <c r="AS214" i="2"/>
  <c r="L214" i="2"/>
  <c r="AD214" i="2"/>
  <c r="AE214" i="2"/>
  <c r="AF214" i="2"/>
  <c r="AG214" i="2"/>
  <c r="AH214" i="2"/>
  <c r="AI214" i="2"/>
  <c r="AJ214" i="2"/>
  <c r="AK214" i="2"/>
  <c r="AL214" i="2"/>
  <c r="AM214" i="2"/>
  <c r="I214" i="2"/>
  <c r="BE213" i="2"/>
  <c r="BD213" i="2"/>
  <c r="BC213" i="2"/>
  <c r="K213" i="2"/>
  <c r="AN213" i="2"/>
  <c r="BA213" i="2"/>
  <c r="AV213" i="2"/>
  <c r="AT213" i="2"/>
  <c r="BE212" i="2"/>
  <c r="BD212" i="2"/>
  <c r="BC212" i="2"/>
  <c r="K212" i="2"/>
  <c r="AN212" i="2"/>
  <c r="BE211" i="2"/>
  <c r="BD211" i="2"/>
  <c r="BC211" i="2"/>
  <c r="K211" i="2"/>
  <c r="AN211" i="2"/>
  <c r="AB210" i="2"/>
  <c r="AC210" i="2"/>
  <c r="Z210" i="2"/>
  <c r="BD210" i="2"/>
  <c r="AA210" i="2"/>
  <c r="R210" i="2"/>
  <c r="S210" i="2"/>
  <c r="T210" i="2"/>
  <c r="U210" i="2"/>
  <c r="X210" i="2"/>
  <c r="Y210" i="2"/>
  <c r="K210" i="2"/>
  <c r="P210" i="2"/>
  <c r="Q210" i="2"/>
  <c r="AO210" i="2"/>
  <c r="AP210" i="2"/>
  <c r="AQ210" i="2"/>
  <c r="AR210" i="2"/>
  <c r="M210" i="2"/>
  <c r="N210" i="2"/>
  <c r="N205" i="2"/>
  <c r="O210" i="2"/>
  <c r="O205" i="2"/>
  <c r="AS210" i="2"/>
  <c r="L210" i="2"/>
  <c r="AD210" i="2"/>
  <c r="AE210" i="2"/>
  <c r="AF210" i="2"/>
  <c r="AG210" i="2"/>
  <c r="AH210" i="2"/>
  <c r="AI210" i="2"/>
  <c r="AJ210" i="2"/>
  <c r="AK210" i="2"/>
  <c r="AL210" i="2"/>
  <c r="AM210" i="2"/>
  <c r="AM205" i="2"/>
  <c r="I210" i="2"/>
  <c r="I205" i="2"/>
  <c r="BE209" i="2"/>
  <c r="BD209" i="2"/>
  <c r="BC209" i="2"/>
  <c r="K209" i="2"/>
  <c r="AN209" i="2"/>
  <c r="BE208" i="2"/>
  <c r="BD208" i="2"/>
  <c r="BC208" i="2"/>
  <c r="K208" i="2"/>
  <c r="AN208" i="2"/>
  <c r="AT208" i="2"/>
  <c r="BE207" i="2"/>
  <c r="BD207" i="2"/>
  <c r="BC207" i="2"/>
  <c r="K207" i="2"/>
  <c r="AN207" i="2"/>
  <c r="AB206" i="2"/>
  <c r="BE206" i="2"/>
  <c r="AC206" i="2"/>
  <c r="AC205" i="2"/>
  <c r="Z206" i="2"/>
  <c r="AA206" i="2"/>
  <c r="BD206" i="2"/>
  <c r="R206" i="2"/>
  <c r="S206" i="2"/>
  <c r="T206" i="2"/>
  <c r="T205" i="2"/>
  <c r="U206" i="2"/>
  <c r="X206" i="2"/>
  <c r="Y206" i="2"/>
  <c r="Y205" i="2"/>
  <c r="P206" i="2"/>
  <c r="Q206" i="2"/>
  <c r="AO206" i="2"/>
  <c r="AP206" i="2"/>
  <c r="AQ206" i="2"/>
  <c r="AR206" i="2"/>
  <c r="M206" i="2"/>
  <c r="N206" i="2"/>
  <c r="O206" i="2"/>
  <c r="AS206" i="2"/>
  <c r="L206" i="2"/>
  <c r="AD206" i="2"/>
  <c r="AE206" i="2"/>
  <c r="AF206" i="2"/>
  <c r="AG206" i="2"/>
  <c r="AH206" i="2"/>
  <c r="AI206" i="2"/>
  <c r="AI205" i="2"/>
  <c r="AJ206" i="2"/>
  <c r="AK206" i="2"/>
  <c r="AK205" i="2"/>
  <c r="AL206" i="2"/>
  <c r="AM206" i="2"/>
  <c r="I206" i="2"/>
  <c r="BE204" i="2"/>
  <c r="BD204" i="2"/>
  <c r="BC204" i="2"/>
  <c r="K204" i="2"/>
  <c r="BA204" i="2"/>
  <c r="AN204" i="2"/>
  <c r="BE203" i="2"/>
  <c r="BD203" i="2"/>
  <c r="BC203" i="2"/>
  <c r="K203" i="2"/>
  <c r="BA203" i="2"/>
  <c r="AN203" i="2"/>
  <c r="BE202" i="2"/>
  <c r="BD202" i="2"/>
  <c r="BC202" i="2"/>
  <c r="K202" i="2"/>
  <c r="AN202" i="2"/>
  <c r="BE201" i="2"/>
  <c r="BD201" i="2"/>
  <c r="BC201" i="2"/>
  <c r="K201" i="2"/>
  <c r="BA201" i="2"/>
  <c r="AN201" i="2"/>
  <c r="BE200" i="2"/>
  <c r="BD200" i="2"/>
  <c r="BC200" i="2"/>
  <c r="K200" i="2"/>
  <c r="BA200" i="2"/>
  <c r="AN200" i="2"/>
  <c r="BE199" i="2"/>
  <c r="BD199" i="2"/>
  <c r="BC199" i="2"/>
  <c r="K199" i="2"/>
  <c r="BA199" i="2"/>
  <c r="AN199" i="2"/>
  <c r="BE198" i="2"/>
  <c r="BD198" i="2"/>
  <c r="BC198" i="2"/>
  <c r="K198" i="2"/>
  <c r="BA198" i="2"/>
  <c r="AN198" i="2"/>
  <c r="AV198" i="2"/>
  <c r="BE197" i="2"/>
  <c r="BD197" i="2"/>
  <c r="BC197" i="2"/>
  <c r="K197" i="2"/>
  <c r="AN197" i="2"/>
  <c r="AB196" i="2"/>
  <c r="BE196" i="2"/>
  <c r="AC196" i="2"/>
  <c r="Z196" i="2"/>
  <c r="AA196" i="2"/>
  <c r="R196" i="2"/>
  <c r="S196" i="2"/>
  <c r="S195" i="2"/>
  <c r="T196" i="2"/>
  <c r="U196" i="2"/>
  <c r="X196" i="2"/>
  <c r="Y196" i="2"/>
  <c r="Y195" i="2"/>
  <c r="P196" i="2"/>
  <c r="P195" i="2"/>
  <c r="Q196" i="2"/>
  <c r="Q195" i="2"/>
  <c r="AO196" i="2"/>
  <c r="AP196" i="2"/>
  <c r="AP195" i="2"/>
  <c r="AQ196" i="2"/>
  <c r="AQ195" i="2"/>
  <c r="AR196" i="2"/>
  <c r="AR195" i="2"/>
  <c r="M196" i="2"/>
  <c r="M195" i="2"/>
  <c r="N196" i="2"/>
  <c r="N195" i="2"/>
  <c r="O196" i="2"/>
  <c r="O195" i="2"/>
  <c r="AS196" i="2"/>
  <c r="L196" i="2"/>
  <c r="AD196" i="2"/>
  <c r="AD195" i="2"/>
  <c r="AE196" i="2"/>
  <c r="AF196" i="2"/>
  <c r="AF195" i="2"/>
  <c r="AG196" i="2"/>
  <c r="AG195" i="2"/>
  <c r="AH196" i="2"/>
  <c r="AH195" i="2"/>
  <c r="AI196" i="2"/>
  <c r="AI195" i="2"/>
  <c r="AJ196" i="2"/>
  <c r="AJ195" i="2"/>
  <c r="AK196" i="2"/>
  <c r="AK195" i="2"/>
  <c r="AL196" i="2"/>
  <c r="AL195" i="2"/>
  <c r="AM196" i="2"/>
  <c r="AM195" i="2"/>
  <c r="I196" i="2"/>
  <c r="I195" i="2"/>
  <c r="AB195" i="2"/>
  <c r="AC195" i="2"/>
  <c r="R195" i="2"/>
  <c r="U195" i="2"/>
  <c r="X195" i="2"/>
  <c r="AE195" i="2"/>
  <c r="BE194" i="2"/>
  <c r="BD194" i="2"/>
  <c r="BC194" i="2"/>
  <c r="K194" i="2"/>
  <c r="AN194" i="2"/>
  <c r="BE193" i="2"/>
  <c r="BD193" i="2"/>
  <c r="BC193" i="2"/>
  <c r="K193" i="2"/>
  <c r="BA193" i="2"/>
  <c r="AN193" i="2"/>
  <c r="BE192" i="2"/>
  <c r="BD192" i="2"/>
  <c r="BC192" i="2"/>
  <c r="K192" i="2"/>
  <c r="AN192" i="2"/>
  <c r="AT192" i="2"/>
  <c r="BE191" i="2"/>
  <c r="BD191" i="2"/>
  <c r="BC191" i="2"/>
  <c r="K191" i="2"/>
  <c r="AN191" i="2"/>
  <c r="BE190" i="2"/>
  <c r="BD190" i="2"/>
  <c r="BC190" i="2"/>
  <c r="K190" i="2"/>
  <c r="BA190" i="2"/>
  <c r="AN190" i="2"/>
  <c r="AT190" i="2"/>
  <c r="BE189" i="2"/>
  <c r="BD189" i="2"/>
  <c r="BC189" i="2"/>
  <c r="K189" i="2"/>
  <c r="BA189" i="2"/>
  <c r="AN189" i="2"/>
  <c r="AV189" i="2"/>
  <c r="BE188" i="2"/>
  <c r="BD188" i="2"/>
  <c r="BC188" i="2"/>
  <c r="K188" i="2"/>
  <c r="AN188" i="2"/>
  <c r="BE187" i="2"/>
  <c r="BD187" i="2"/>
  <c r="BC187" i="2"/>
  <c r="K187" i="2"/>
  <c r="AN187" i="2"/>
  <c r="BE186" i="2"/>
  <c r="BD186" i="2"/>
  <c r="BC186" i="2"/>
  <c r="K186" i="2"/>
  <c r="BA186" i="2"/>
  <c r="AN186" i="2"/>
  <c r="AV186" i="2"/>
  <c r="AT186" i="2"/>
  <c r="BE185" i="2"/>
  <c r="BD185" i="2"/>
  <c r="BC185" i="2"/>
  <c r="K185" i="2"/>
  <c r="AN185" i="2"/>
  <c r="BE184" i="2"/>
  <c r="BD184" i="2"/>
  <c r="BC184" i="2"/>
  <c r="K184" i="2"/>
  <c r="AN184" i="2"/>
  <c r="AB183" i="2"/>
  <c r="AB182" i="2"/>
  <c r="AC183" i="2"/>
  <c r="AC182" i="2"/>
  <c r="Z183" i="2"/>
  <c r="BD183" i="2"/>
  <c r="AA183" i="2"/>
  <c r="AA182" i="2"/>
  <c r="R183" i="2"/>
  <c r="S183" i="2"/>
  <c r="S182" i="2"/>
  <c r="T183" i="2"/>
  <c r="T182" i="2"/>
  <c r="U183" i="2"/>
  <c r="U182" i="2"/>
  <c r="U181" i="2"/>
  <c r="X183" i="2"/>
  <c r="Y183" i="2"/>
  <c r="Y182" i="2"/>
  <c r="P183" i="2"/>
  <c r="P182" i="2"/>
  <c r="Q183" i="2"/>
  <c r="Q182" i="2"/>
  <c r="AO183" i="2"/>
  <c r="AP183" i="2"/>
  <c r="AP182" i="2"/>
  <c r="AQ183" i="2"/>
  <c r="AQ182" i="2"/>
  <c r="AR183" i="2"/>
  <c r="AR182" i="2"/>
  <c r="M183" i="2"/>
  <c r="M182" i="2"/>
  <c r="N183" i="2"/>
  <c r="N182" i="2"/>
  <c r="O183" i="2"/>
  <c r="O182" i="2"/>
  <c r="AS183" i="2"/>
  <c r="L183" i="2"/>
  <c r="AD183" i="2"/>
  <c r="AD182" i="2"/>
  <c r="AE183" i="2"/>
  <c r="AE182" i="2"/>
  <c r="AF183" i="2"/>
  <c r="AF182" i="2"/>
  <c r="AG183" i="2"/>
  <c r="AH183" i="2"/>
  <c r="AH182" i="2"/>
  <c r="AI183" i="2"/>
  <c r="AI182" i="2"/>
  <c r="AJ183" i="2"/>
  <c r="AJ182" i="2"/>
  <c r="AK183" i="2"/>
  <c r="AL183" i="2"/>
  <c r="AL182" i="2"/>
  <c r="AM183" i="2"/>
  <c r="AM182" i="2"/>
  <c r="I183" i="2"/>
  <c r="Z182" i="2"/>
  <c r="R182" i="2"/>
  <c r="X182" i="2"/>
  <c r="L182" i="2"/>
  <c r="AG182" i="2"/>
  <c r="AK182" i="2"/>
  <c r="I182" i="2"/>
  <c r="I181" i="2"/>
  <c r="BE180" i="2"/>
  <c r="BD180" i="2"/>
  <c r="BC180" i="2"/>
  <c r="K180" i="2"/>
  <c r="AN180" i="2"/>
  <c r="BE179" i="2"/>
  <c r="BD179" i="2"/>
  <c r="BC179" i="2"/>
  <c r="K179" i="2"/>
  <c r="AN179" i="2"/>
  <c r="BE178" i="2"/>
  <c r="BD178" i="2"/>
  <c r="BC178" i="2"/>
  <c r="K178" i="2"/>
  <c r="AN178" i="2"/>
  <c r="AT178" i="2"/>
  <c r="BE177" i="2"/>
  <c r="BD177" i="2"/>
  <c r="BC177" i="2"/>
  <c r="K177" i="2"/>
  <c r="AN177" i="2"/>
  <c r="AV177" i="2"/>
  <c r="BE176" i="2"/>
  <c r="BD176" i="2"/>
  <c r="BC176" i="2"/>
  <c r="K176" i="2"/>
  <c r="AN176" i="2"/>
  <c r="BE175" i="2"/>
  <c r="BD175" i="2"/>
  <c r="BC175" i="2"/>
  <c r="K175" i="2"/>
  <c r="AN175" i="2"/>
  <c r="AT175" i="2"/>
  <c r="BE174" i="2"/>
  <c r="BD174" i="2"/>
  <c r="BC174" i="2"/>
  <c r="K174" i="2"/>
  <c r="AN174" i="2"/>
  <c r="AV174" i="2"/>
  <c r="AT174" i="2"/>
  <c r="BE173" i="2"/>
  <c r="BD173" i="2"/>
  <c r="BC173" i="2"/>
  <c r="K173" i="2"/>
  <c r="BA173" i="2"/>
  <c r="AN173" i="2"/>
  <c r="AV173" i="2"/>
  <c r="AT173" i="2"/>
  <c r="BE172" i="2"/>
  <c r="BD172" i="2"/>
  <c r="BC172" i="2"/>
  <c r="K172" i="2"/>
  <c r="BA172" i="2"/>
  <c r="AN172" i="2"/>
  <c r="BE171" i="2"/>
  <c r="BD171" i="2"/>
  <c r="BC171" i="2"/>
  <c r="K171" i="2"/>
  <c r="AN171" i="2"/>
  <c r="AT171" i="2"/>
  <c r="BE170" i="2"/>
  <c r="BD170" i="2"/>
  <c r="BC170" i="2"/>
  <c r="K170" i="2"/>
  <c r="AN170" i="2"/>
  <c r="AV170" i="2"/>
  <c r="AT170" i="2"/>
  <c r="BE169" i="2"/>
  <c r="BD169" i="2"/>
  <c r="BC169" i="2"/>
  <c r="K169" i="2"/>
  <c r="AN169" i="2"/>
  <c r="BA169" i="2"/>
  <c r="BE168" i="2"/>
  <c r="BD168" i="2"/>
  <c r="BC168" i="2"/>
  <c r="K168" i="2"/>
  <c r="AN168" i="2"/>
  <c r="BE167" i="2"/>
  <c r="BD167" i="2"/>
  <c r="BC167" i="2"/>
  <c r="K167" i="2"/>
  <c r="AN167" i="2"/>
  <c r="AT167" i="2"/>
  <c r="BE166" i="2"/>
  <c r="BD166" i="2"/>
  <c r="BC166" i="2"/>
  <c r="K166" i="2"/>
  <c r="AN166" i="2"/>
  <c r="BE165" i="2"/>
  <c r="BD165" i="2"/>
  <c r="BC165" i="2"/>
  <c r="K165" i="2"/>
  <c r="BA165" i="2"/>
  <c r="AN165" i="2"/>
  <c r="AV165" i="2"/>
  <c r="AT165" i="2"/>
  <c r="BE164" i="2"/>
  <c r="BD164" i="2"/>
  <c r="BC164" i="2"/>
  <c r="K164" i="2"/>
  <c r="BA164" i="2"/>
  <c r="AN164" i="2"/>
  <c r="BE163" i="2"/>
  <c r="BD163" i="2"/>
  <c r="BC163" i="2"/>
  <c r="K163" i="2"/>
  <c r="AN163" i="2"/>
  <c r="AT163" i="2"/>
  <c r="BE162" i="2"/>
  <c r="BD162" i="2"/>
  <c r="BC162" i="2"/>
  <c r="K162" i="2"/>
  <c r="BA162" i="2"/>
  <c r="AN162" i="2"/>
  <c r="AV162" i="2"/>
  <c r="AT162" i="2"/>
  <c r="BE161" i="2"/>
  <c r="BD161" i="2"/>
  <c r="BC161" i="2"/>
  <c r="K161" i="2"/>
  <c r="BA161" i="2"/>
  <c r="AN161" i="2"/>
  <c r="AT161" i="2"/>
  <c r="AV161" i="2"/>
  <c r="BE160" i="2"/>
  <c r="BD160" i="2"/>
  <c r="BC160" i="2"/>
  <c r="K160" i="2"/>
  <c r="BA160" i="2"/>
  <c r="AN160" i="2"/>
  <c r="BE159" i="2"/>
  <c r="BD159" i="2"/>
  <c r="BC159" i="2"/>
  <c r="K159" i="2"/>
  <c r="AN159" i="2"/>
  <c r="AT159" i="2"/>
  <c r="BE158" i="2"/>
  <c r="BD158" i="2"/>
  <c r="BC158" i="2"/>
  <c r="K158" i="2"/>
  <c r="AN158" i="2"/>
  <c r="AV158" i="2"/>
  <c r="BE157" i="2"/>
  <c r="BD157" i="2"/>
  <c r="BC157" i="2"/>
  <c r="K157" i="2"/>
  <c r="BA157" i="2"/>
  <c r="AN157" i="2"/>
  <c r="AT157" i="2"/>
  <c r="BE156" i="2"/>
  <c r="BD156" i="2"/>
  <c r="BC156" i="2"/>
  <c r="K156" i="2"/>
  <c r="BA156" i="2"/>
  <c r="AN156" i="2"/>
  <c r="BE155" i="2"/>
  <c r="BD155" i="2"/>
  <c r="BC155" i="2"/>
  <c r="K155" i="2"/>
  <c r="AN155" i="2"/>
  <c r="AT155" i="2"/>
  <c r="AV155" i="2"/>
  <c r="BE154" i="2"/>
  <c r="BD154" i="2"/>
  <c r="BC154" i="2"/>
  <c r="K154" i="2"/>
  <c r="BA154" i="2"/>
  <c r="AN154" i="2"/>
  <c r="AT154" i="2"/>
  <c r="AV154" i="2"/>
  <c r="BE153" i="2"/>
  <c r="BD153" i="2"/>
  <c r="BC153" i="2"/>
  <c r="K153" i="2"/>
  <c r="BA153" i="2"/>
  <c r="AN153" i="2"/>
  <c r="AV153" i="2"/>
  <c r="AT153" i="2"/>
  <c r="BE152" i="2"/>
  <c r="BD152" i="2"/>
  <c r="BC152" i="2"/>
  <c r="K152" i="2"/>
  <c r="AN152" i="2"/>
  <c r="AT152" i="2"/>
  <c r="BE151" i="2"/>
  <c r="BD151" i="2"/>
  <c r="BC151" i="2"/>
  <c r="K151" i="2"/>
  <c r="BA151" i="2"/>
  <c r="AN151" i="2"/>
  <c r="AT151" i="2"/>
  <c r="BE150" i="2"/>
  <c r="BD150" i="2"/>
  <c r="BC150" i="2"/>
  <c r="K150" i="2"/>
  <c r="AN150" i="2"/>
  <c r="AT150" i="2"/>
  <c r="AV150" i="2"/>
  <c r="BE149" i="2"/>
  <c r="BD149" i="2"/>
  <c r="BC149" i="2"/>
  <c r="K149" i="2"/>
  <c r="BA149" i="2"/>
  <c r="AN149" i="2"/>
  <c r="AT149" i="2"/>
  <c r="AV149" i="2"/>
  <c r="AB148" i="2"/>
  <c r="BE148" i="2"/>
  <c r="AC148" i="2"/>
  <c r="Z148" i="2"/>
  <c r="BD148" i="2"/>
  <c r="AA148" i="2"/>
  <c r="R148" i="2"/>
  <c r="BC148" i="2"/>
  <c r="S148" i="2"/>
  <c r="T148" i="2"/>
  <c r="U148" i="2"/>
  <c r="X148" i="2"/>
  <c r="Y148" i="2"/>
  <c r="P148" i="2"/>
  <c r="Q148" i="2"/>
  <c r="AO148" i="2"/>
  <c r="AP148" i="2"/>
  <c r="AN148" i="2"/>
  <c r="AQ148" i="2"/>
  <c r="AR148" i="2"/>
  <c r="M148" i="2"/>
  <c r="N148" i="2"/>
  <c r="O148" i="2"/>
  <c r="AS148" i="2"/>
  <c r="L148" i="2"/>
  <c r="AD148" i="2"/>
  <c r="AE148" i="2"/>
  <c r="AF148" i="2"/>
  <c r="AG148" i="2"/>
  <c r="AH148" i="2"/>
  <c r="AI148" i="2"/>
  <c r="AJ148" i="2"/>
  <c r="AK148" i="2"/>
  <c r="AL148" i="2"/>
  <c r="AM148" i="2"/>
  <c r="I148" i="2"/>
  <c r="BE147" i="2"/>
  <c r="BD147" i="2"/>
  <c r="BC147" i="2"/>
  <c r="K147" i="2"/>
  <c r="BA147" i="2"/>
  <c r="AN147" i="2"/>
  <c r="BE146" i="2"/>
  <c r="BD146" i="2"/>
  <c r="BC146" i="2"/>
  <c r="K146" i="2"/>
  <c r="AN146" i="2"/>
  <c r="AT146" i="2"/>
  <c r="BE145" i="2"/>
  <c r="BD145" i="2"/>
  <c r="BC145" i="2"/>
  <c r="K145" i="2"/>
  <c r="AN145" i="2"/>
  <c r="AT145" i="2"/>
  <c r="BE144" i="2"/>
  <c r="BD144" i="2"/>
  <c r="BC144" i="2"/>
  <c r="K144" i="2"/>
  <c r="BA144" i="2"/>
  <c r="AN144" i="2"/>
  <c r="AV144" i="2"/>
  <c r="AB143" i="2"/>
  <c r="AB142" i="2"/>
  <c r="AC143" i="2"/>
  <c r="AC142" i="2"/>
  <c r="Z143" i="2"/>
  <c r="AA143" i="2"/>
  <c r="R143" i="2"/>
  <c r="S143" i="2"/>
  <c r="T143" i="2"/>
  <c r="T142" i="2"/>
  <c r="U143" i="2"/>
  <c r="U142" i="2"/>
  <c r="X143" i="2"/>
  <c r="Y143" i="2"/>
  <c r="P143" i="2"/>
  <c r="P142" i="2"/>
  <c r="Q143" i="2"/>
  <c r="AO143" i="2"/>
  <c r="AP143" i="2"/>
  <c r="AQ143" i="2"/>
  <c r="AR143" i="2"/>
  <c r="AR142" i="2"/>
  <c r="M143" i="2"/>
  <c r="M142" i="2"/>
  <c r="N143" i="2"/>
  <c r="N142" i="2"/>
  <c r="O143" i="2"/>
  <c r="AS143" i="2"/>
  <c r="L143" i="2"/>
  <c r="L142" i="2"/>
  <c r="AD143" i="2"/>
  <c r="AD142" i="2"/>
  <c r="AE143" i="2"/>
  <c r="AE142" i="2"/>
  <c r="AF143" i="2"/>
  <c r="AF142" i="2"/>
  <c r="AG143" i="2"/>
  <c r="AG142" i="2"/>
  <c r="AH143" i="2"/>
  <c r="AI143" i="2"/>
  <c r="AI142" i="2"/>
  <c r="AJ143" i="2"/>
  <c r="AJ142" i="2"/>
  <c r="AK143" i="2"/>
  <c r="AK142" i="2"/>
  <c r="AL143" i="2"/>
  <c r="AM143" i="2"/>
  <c r="AM142" i="2"/>
  <c r="I143" i="2"/>
  <c r="I142" i="2"/>
  <c r="R142" i="2"/>
  <c r="X142" i="2"/>
  <c r="Y142" i="2"/>
  <c r="Q142" i="2"/>
  <c r="AP142" i="2"/>
  <c r="AQ142" i="2"/>
  <c r="O142" i="2"/>
  <c r="AS142" i="2"/>
  <c r="AH142" i="2"/>
  <c r="AL142" i="2"/>
  <c r="BE141" i="2"/>
  <c r="BD141" i="2"/>
  <c r="BC141" i="2"/>
  <c r="K141" i="2"/>
  <c r="AN141" i="2"/>
  <c r="AT141" i="2"/>
  <c r="BE140" i="2"/>
  <c r="BD140" i="2"/>
  <c r="BC140" i="2"/>
  <c r="K140" i="2"/>
  <c r="BA140" i="2"/>
  <c r="AN140" i="2"/>
  <c r="AT140" i="2"/>
  <c r="BE139" i="2"/>
  <c r="BD139" i="2"/>
  <c r="BC139" i="2"/>
  <c r="K139" i="2"/>
  <c r="AN139" i="2"/>
  <c r="AV139" i="2"/>
  <c r="AT139" i="2"/>
  <c r="BE138" i="2"/>
  <c r="BD138" i="2"/>
  <c r="BC138" i="2"/>
  <c r="K138" i="2"/>
  <c r="AN138" i="2"/>
  <c r="BA138" i="2"/>
  <c r="BE137" i="2"/>
  <c r="BD137" i="2"/>
  <c r="BC137" i="2"/>
  <c r="K137" i="2"/>
  <c r="AN137" i="2"/>
  <c r="AV137" i="2"/>
  <c r="AB136" i="2"/>
  <c r="AC136" i="2"/>
  <c r="AC135" i="2"/>
  <c r="Z136" i="2"/>
  <c r="Z135" i="2"/>
  <c r="BD135" i="2"/>
  <c r="AA136" i="2"/>
  <c r="AA135" i="2"/>
  <c r="R136" i="2"/>
  <c r="S136" i="2"/>
  <c r="S135" i="2"/>
  <c r="T136" i="2"/>
  <c r="T135" i="2"/>
  <c r="U136" i="2"/>
  <c r="X136" i="2"/>
  <c r="X135" i="2"/>
  <c r="Y136" i="2"/>
  <c r="Y135" i="2"/>
  <c r="P136" i="2"/>
  <c r="P135" i="2"/>
  <c r="Q136" i="2"/>
  <c r="Q135" i="2"/>
  <c r="AO136" i="2"/>
  <c r="AO135" i="2"/>
  <c r="AP136" i="2"/>
  <c r="AP135" i="2"/>
  <c r="AQ136" i="2"/>
  <c r="AQ135" i="2"/>
  <c r="AR136" i="2"/>
  <c r="AR135" i="2"/>
  <c r="M136" i="2"/>
  <c r="M135" i="2"/>
  <c r="N136" i="2"/>
  <c r="N135" i="2"/>
  <c r="O136" i="2"/>
  <c r="O135" i="2"/>
  <c r="AS136" i="2"/>
  <c r="L136" i="2"/>
  <c r="L135" i="2"/>
  <c r="AD136" i="2"/>
  <c r="AD135" i="2"/>
  <c r="AE136" i="2"/>
  <c r="AF136" i="2"/>
  <c r="AF135" i="2"/>
  <c r="AG136" i="2"/>
  <c r="AG135" i="2"/>
  <c r="AH136" i="2"/>
  <c r="AH135" i="2"/>
  <c r="AI136" i="2"/>
  <c r="AJ136" i="2"/>
  <c r="AK136" i="2"/>
  <c r="AK135" i="2"/>
  <c r="AL136" i="2"/>
  <c r="AL135" i="2"/>
  <c r="AM136" i="2"/>
  <c r="I136" i="2"/>
  <c r="I135" i="2"/>
  <c r="U135" i="2"/>
  <c r="AE135" i="2"/>
  <c r="AI135" i="2"/>
  <c r="AJ135" i="2"/>
  <c r="AM135" i="2"/>
  <c r="BE134" i="2"/>
  <c r="BD134" i="2"/>
  <c r="BC134" i="2"/>
  <c r="K134" i="2"/>
  <c r="BA134" i="2"/>
  <c r="AN134" i="2"/>
  <c r="AV134" i="2"/>
  <c r="AT134" i="2"/>
  <c r="BE133" i="2"/>
  <c r="BD133" i="2"/>
  <c r="BC133" i="2"/>
  <c r="K133" i="2"/>
  <c r="AN133" i="2"/>
  <c r="AT133" i="2"/>
  <c r="BE132" i="2"/>
  <c r="BD132" i="2"/>
  <c r="BC132" i="2"/>
  <c r="K132" i="2"/>
  <c r="AN132" i="2"/>
  <c r="AV132" i="2"/>
  <c r="BE131" i="2"/>
  <c r="BD131" i="2"/>
  <c r="BC131" i="2"/>
  <c r="K131" i="2"/>
  <c r="AN131" i="2"/>
  <c r="AV131" i="2"/>
  <c r="BE130" i="2"/>
  <c r="BD130" i="2"/>
  <c r="BC130" i="2"/>
  <c r="K130" i="2"/>
  <c r="AN130" i="2"/>
  <c r="AT130" i="2"/>
  <c r="AV130" i="2"/>
  <c r="BE129" i="2"/>
  <c r="BD129" i="2"/>
  <c r="BC129" i="2"/>
  <c r="K129" i="2"/>
  <c r="AN129" i="2"/>
  <c r="AT129" i="2"/>
  <c r="AV129" i="2"/>
  <c r="BE128" i="2"/>
  <c r="BD128" i="2"/>
  <c r="BC128" i="2"/>
  <c r="K128" i="2"/>
  <c r="BA128" i="2"/>
  <c r="AN128" i="2"/>
  <c r="AV128" i="2"/>
  <c r="AT128" i="2"/>
  <c r="BE127" i="2"/>
  <c r="BD127" i="2"/>
  <c r="BC127" i="2"/>
  <c r="K127" i="2"/>
  <c r="AN127" i="2"/>
  <c r="AV127" i="2"/>
  <c r="BE126" i="2"/>
  <c r="BD126" i="2"/>
  <c r="BC126" i="2"/>
  <c r="K126" i="2"/>
  <c r="BA126" i="2"/>
  <c r="AN126" i="2"/>
  <c r="AV126" i="2"/>
  <c r="AT126" i="2"/>
  <c r="BE125" i="2"/>
  <c r="BD125" i="2"/>
  <c r="BC125" i="2"/>
  <c r="K125" i="2"/>
  <c r="AN125" i="2"/>
  <c r="AT125" i="2"/>
  <c r="BE124" i="2"/>
  <c r="BD124" i="2"/>
  <c r="BC124" i="2"/>
  <c r="K124" i="2"/>
  <c r="AN124" i="2"/>
  <c r="AV124" i="2"/>
  <c r="AB123" i="2"/>
  <c r="AC123" i="2"/>
  <c r="Z123" i="2"/>
  <c r="BD123" i="2"/>
  <c r="AA123" i="2"/>
  <c r="R123" i="2"/>
  <c r="R122" i="2"/>
  <c r="S123" i="2"/>
  <c r="T123" i="2"/>
  <c r="T122" i="2"/>
  <c r="U123" i="2"/>
  <c r="X123" i="2"/>
  <c r="X122" i="2"/>
  <c r="Y123" i="2"/>
  <c r="Y122" i="2"/>
  <c r="P123" i="2"/>
  <c r="Q123" i="2"/>
  <c r="Q122" i="2"/>
  <c r="AO123" i="2"/>
  <c r="AP123" i="2"/>
  <c r="AQ123" i="2"/>
  <c r="AQ122" i="2"/>
  <c r="AR123" i="2"/>
  <c r="AR122" i="2"/>
  <c r="M123" i="2"/>
  <c r="N123" i="2"/>
  <c r="N122" i="2"/>
  <c r="O123" i="2"/>
  <c r="AS123" i="2"/>
  <c r="AS122" i="2"/>
  <c r="L123" i="2"/>
  <c r="L122" i="2"/>
  <c r="AD123" i="2"/>
  <c r="AD122" i="2"/>
  <c r="AE123" i="2"/>
  <c r="AF123" i="2"/>
  <c r="AF122" i="2"/>
  <c r="AG123" i="2"/>
  <c r="AG122" i="2"/>
  <c r="AH123" i="2"/>
  <c r="AH122" i="2"/>
  <c r="AI123" i="2"/>
  <c r="AI122" i="2"/>
  <c r="AJ123" i="2"/>
  <c r="AJ122" i="2"/>
  <c r="AK123" i="2"/>
  <c r="AK122" i="2"/>
  <c r="AL123" i="2"/>
  <c r="AL122" i="2"/>
  <c r="AM123" i="2"/>
  <c r="AM122" i="2"/>
  <c r="I123" i="2"/>
  <c r="I122" i="2"/>
  <c r="AB122" i="2"/>
  <c r="AA122" i="2"/>
  <c r="U122" i="2"/>
  <c r="P122" i="2"/>
  <c r="AP122" i="2"/>
  <c r="M122" i="2"/>
  <c r="O122" i="2"/>
  <c r="AE122" i="2"/>
  <c r="BE121" i="2"/>
  <c r="BD121" i="2"/>
  <c r="BC121" i="2"/>
  <c r="K121" i="2"/>
  <c r="AN121" i="2"/>
  <c r="AV121" i="2"/>
  <c r="AB120" i="2"/>
  <c r="AC120" i="2"/>
  <c r="Z120" i="2"/>
  <c r="BD120" i="2"/>
  <c r="AA120" i="2"/>
  <c r="R120" i="2"/>
  <c r="S120" i="2"/>
  <c r="T120" i="2"/>
  <c r="U120" i="2"/>
  <c r="X120" i="2"/>
  <c r="Y120" i="2"/>
  <c r="P120" i="2"/>
  <c r="Q120" i="2"/>
  <c r="AO120" i="2"/>
  <c r="AN120" i="2"/>
  <c r="AV120" i="2"/>
  <c r="AP120" i="2"/>
  <c r="AQ120" i="2"/>
  <c r="AR120" i="2"/>
  <c r="M120" i="2"/>
  <c r="N120" i="2"/>
  <c r="O120" i="2"/>
  <c r="AS120" i="2"/>
  <c r="L120" i="2"/>
  <c r="AT120" i="2"/>
  <c r="AD120" i="2"/>
  <c r="AE120" i="2"/>
  <c r="AF120" i="2"/>
  <c r="AG120" i="2"/>
  <c r="AH120" i="2"/>
  <c r="AI120" i="2"/>
  <c r="AJ120" i="2"/>
  <c r="AK120" i="2"/>
  <c r="AL120" i="2"/>
  <c r="AM120" i="2"/>
  <c r="I120" i="2"/>
  <c r="BE119" i="2"/>
  <c r="BD119" i="2"/>
  <c r="BC119" i="2"/>
  <c r="K119" i="2"/>
  <c r="AN119" i="2"/>
  <c r="AV119" i="2"/>
  <c r="BE118" i="2"/>
  <c r="BD118" i="2"/>
  <c r="BC118" i="2"/>
  <c r="K118" i="2"/>
  <c r="AN118" i="2"/>
  <c r="AV118" i="2"/>
  <c r="AT118" i="2"/>
  <c r="BE117" i="2"/>
  <c r="BD117" i="2"/>
  <c r="BC117" i="2"/>
  <c r="K117" i="2"/>
  <c r="BA117" i="2"/>
  <c r="AN117" i="2"/>
  <c r="AV117" i="2"/>
  <c r="AT117" i="2"/>
  <c r="BE116" i="2"/>
  <c r="BD116" i="2"/>
  <c r="BC116" i="2"/>
  <c r="K116" i="2"/>
  <c r="BA116" i="2"/>
  <c r="AN116" i="2"/>
  <c r="BE115" i="2"/>
  <c r="BD115" i="2"/>
  <c r="BC115" i="2"/>
  <c r="K115" i="2"/>
  <c r="AN115" i="2"/>
  <c r="AT115" i="2"/>
  <c r="BE114" i="2"/>
  <c r="BD114" i="2"/>
  <c r="BC114" i="2"/>
  <c r="K114" i="2"/>
  <c r="AN114" i="2"/>
  <c r="BE113" i="2"/>
  <c r="BD113" i="2"/>
  <c r="BC113" i="2"/>
  <c r="K113" i="2"/>
  <c r="BA113" i="2"/>
  <c r="AN113" i="2"/>
  <c r="AT113" i="2"/>
  <c r="AV113" i="2"/>
  <c r="BE112" i="2"/>
  <c r="BD112" i="2"/>
  <c r="BC112" i="2"/>
  <c r="K112" i="2"/>
  <c r="AN112" i="2"/>
  <c r="AV112" i="2"/>
  <c r="BE111" i="2"/>
  <c r="BD111" i="2"/>
  <c r="BC111" i="2"/>
  <c r="K111" i="2"/>
  <c r="AN111" i="2"/>
  <c r="BE110" i="2"/>
  <c r="BD110" i="2"/>
  <c r="BC110" i="2"/>
  <c r="K110" i="2"/>
  <c r="AN110" i="2"/>
  <c r="AV110" i="2"/>
  <c r="AT110" i="2"/>
  <c r="BE109" i="2"/>
  <c r="BD109" i="2"/>
  <c r="BC109" i="2"/>
  <c r="K109" i="2"/>
  <c r="AN109" i="2"/>
  <c r="BA109" i="2"/>
  <c r="BE108" i="2"/>
  <c r="BD108" i="2"/>
  <c r="BC108" i="2"/>
  <c r="K108" i="2"/>
  <c r="BA108" i="2"/>
  <c r="AN108" i="2"/>
  <c r="BE107" i="2"/>
  <c r="BD107" i="2"/>
  <c r="BC107" i="2"/>
  <c r="K107" i="2"/>
  <c r="AN107" i="2"/>
  <c r="AV107" i="2"/>
  <c r="AT107" i="2"/>
  <c r="BE106" i="2"/>
  <c r="BD106" i="2"/>
  <c r="BC106" i="2"/>
  <c r="K106" i="2"/>
  <c r="AN106" i="2"/>
  <c r="AV106" i="2"/>
  <c r="BE105" i="2"/>
  <c r="BD105" i="2"/>
  <c r="BC105" i="2"/>
  <c r="K105" i="2"/>
  <c r="BA105" i="2"/>
  <c r="AN105" i="2"/>
  <c r="AV105" i="2"/>
  <c r="AT105" i="2"/>
  <c r="BE104" i="2"/>
  <c r="BD104" i="2"/>
  <c r="BC104" i="2"/>
  <c r="K104" i="2"/>
  <c r="AN104" i="2"/>
  <c r="AT104" i="2"/>
  <c r="AW104" i="2"/>
  <c r="AV104" i="2"/>
  <c r="BE103" i="2"/>
  <c r="BD103" i="2"/>
  <c r="BC103" i="2"/>
  <c r="AN103" i="2"/>
  <c r="AV103" i="2"/>
  <c r="L103" i="2"/>
  <c r="BE102" i="2"/>
  <c r="BD102" i="2"/>
  <c r="BC102" i="2"/>
  <c r="AN102" i="2"/>
  <c r="BE101" i="2"/>
  <c r="BD101" i="2"/>
  <c r="BC101" i="2"/>
  <c r="K101" i="2"/>
  <c r="AN101" i="2"/>
  <c r="BA101" i="2"/>
  <c r="BE100" i="2"/>
  <c r="BD100" i="2"/>
  <c r="BC100" i="2"/>
  <c r="K100" i="2"/>
  <c r="AN100" i="2"/>
  <c r="BA100" i="2"/>
  <c r="BE99" i="2"/>
  <c r="BD99" i="2"/>
  <c r="BC99" i="2"/>
  <c r="K99" i="2"/>
  <c r="AN99" i="2"/>
  <c r="BE98" i="2"/>
  <c r="BD98" i="2"/>
  <c r="BC98" i="2"/>
  <c r="K98" i="2"/>
  <c r="BA98" i="2"/>
  <c r="AN98" i="2"/>
  <c r="BE97" i="2"/>
  <c r="BD97" i="2"/>
  <c r="BC97" i="2"/>
  <c r="K97" i="2"/>
  <c r="BA97" i="2"/>
  <c r="AN97" i="2"/>
  <c r="BE96" i="2"/>
  <c r="BD96" i="2"/>
  <c r="BC96" i="2"/>
  <c r="K96" i="2"/>
  <c r="BA96" i="2"/>
  <c r="AN96" i="2"/>
  <c r="BE95" i="2"/>
  <c r="BD95" i="2"/>
  <c r="BC95" i="2"/>
  <c r="K95" i="2"/>
  <c r="AN95" i="2"/>
  <c r="AV95" i="2"/>
  <c r="BE94" i="2"/>
  <c r="BD94" i="2"/>
  <c r="BC94" i="2"/>
  <c r="K94" i="2"/>
  <c r="AN94" i="2"/>
  <c r="AB93" i="2"/>
  <c r="AC93" i="2"/>
  <c r="BE93" i="2"/>
  <c r="Z93" i="2"/>
  <c r="AA93" i="2"/>
  <c r="BD93" i="2"/>
  <c r="R93" i="2"/>
  <c r="S93" i="2"/>
  <c r="BC93" i="2"/>
  <c r="T93" i="2"/>
  <c r="U93" i="2"/>
  <c r="U46" i="2"/>
  <c r="X93" i="2"/>
  <c r="Y93" i="2"/>
  <c r="P93" i="2"/>
  <c r="Q93" i="2"/>
  <c r="AO93" i="2"/>
  <c r="AP93" i="2"/>
  <c r="AQ93" i="2"/>
  <c r="AR93" i="2"/>
  <c r="M93" i="2"/>
  <c r="N93" i="2"/>
  <c r="O93" i="2"/>
  <c r="AS93" i="2"/>
  <c r="L93" i="2"/>
  <c r="AD93" i="2"/>
  <c r="AE93" i="2"/>
  <c r="AF93" i="2"/>
  <c r="AG93" i="2"/>
  <c r="AH93" i="2"/>
  <c r="AI93" i="2"/>
  <c r="AJ93" i="2"/>
  <c r="AK93" i="2"/>
  <c r="AL93" i="2"/>
  <c r="AM93" i="2"/>
  <c r="I93" i="2"/>
  <c r="BE92" i="2"/>
  <c r="BD92" i="2"/>
  <c r="BC92" i="2"/>
  <c r="K92" i="2"/>
  <c r="AN92" i="2"/>
  <c r="AT92" i="2"/>
  <c r="BE91" i="2"/>
  <c r="BD91" i="2"/>
  <c r="BC91" i="2"/>
  <c r="K91" i="2"/>
  <c r="AN91" i="2"/>
  <c r="BA91" i="2"/>
  <c r="BE90" i="2"/>
  <c r="BD90" i="2"/>
  <c r="BC90" i="2"/>
  <c r="K90" i="2"/>
  <c r="AN90" i="2"/>
  <c r="BE89" i="2"/>
  <c r="BD89" i="2"/>
  <c r="BC89" i="2"/>
  <c r="K89" i="2"/>
  <c r="AN89" i="2"/>
  <c r="BE88" i="2"/>
  <c r="BD88" i="2"/>
  <c r="BC88" i="2"/>
  <c r="K88" i="2"/>
  <c r="BA88" i="2"/>
  <c r="AN88" i="2"/>
  <c r="L88" i="2"/>
  <c r="BE87" i="2"/>
  <c r="BD87" i="2"/>
  <c r="BC87" i="2"/>
  <c r="K87" i="2"/>
  <c r="BA87" i="2"/>
  <c r="AN87" i="2"/>
  <c r="BE86" i="2"/>
  <c r="BD86" i="2"/>
  <c r="BC86" i="2"/>
  <c r="K86" i="2"/>
  <c r="BA86" i="2"/>
  <c r="AN86" i="2"/>
  <c r="BE85" i="2"/>
  <c r="BD85" i="2"/>
  <c r="BC85" i="2"/>
  <c r="K85" i="2"/>
  <c r="AN85" i="2"/>
  <c r="BE84" i="2"/>
  <c r="BD84" i="2"/>
  <c r="BC84" i="2"/>
  <c r="K84" i="2"/>
  <c r="BA84" i="2"/>
  <c r="AN84" i="2"/>
  <c r="AV84" i="2"/>
  <c r="AT84" i="2"/>
  <c r="BE83" i="2"/>
  <c r="BD83" i="2"/>
  <c r="BC83" i="2"/>
  <c r="K83" i="2"/>
  <c r="BA83" i="2"/>
  <c r="AN83" i="2"/>
  <c r="AV83" i="2"/>
  <c r="AT83" i="2"/>
  <c r="BE82" i="2"/>
  <c r="BD82" i="2"/>
  <c r="BC82" i="2"/>
  <c r="K82" i="2"/>
  <c r="BA82" i="2"/>
  <c r="AN82" i="2"/>
  <c r="BE81" i="2"/>
  <c r="BD81" i="2"/>
  <c r="BC81" i="2"/>
  <c r="K81" i="2"/>
  <c r="AN81" i="2"/>
  <c r="BE80" i="2"/>
  <c r="BD80" i="2"/>
  <c r="BC80" i="2"/>
  <c r="K80" i="2"/>
  <c r="BA80" i="2"/>
  <c r="AN80" i="2"/>
  <c r="AT80" i="2"/>
  <c r="AV80" i="2"/>
  <c r="BE79" i="2"/>
  <c r="BD79" i="2"/>
  <c r="BC79" i="2"/>
  <c r="K79" i="2"/>
  <c r="AN79" i="2"/>
  <c r="AV79" i="2"/>
  <c r="BE78" i="2"/>
  <c r="BD78" i="2"/>
  <c r="BC78" i="2"/>
  <c r="K78" i="2"/>
  <c r="AN78" i="2"/>
  <c r="BA78" i="2"/>
  <c r="BE77" i="2"/>
  <c r="BD77" i="2"/>
  <c r="BC77" i="2"/>
  <c r="K77" i="2"/>
  <c r="AN77" i="2"/>
  <c r="BA77" i="2"/>
  <c r="BE76" i="2"/>
  <c r="BD76" i="2"/>
  <c r="BC76" i="2"/>
  <c r="K76" i="2"/>
  <c r="AN76" i="2"/>
  <c r="BA76" i="2"/>
  <c r="BE75" i="2"/>
  <c r="BD75" i="2"/>
  <c r="BC75" i="2"/>
  <c r="K75" i="2"/>
  <c r="AN75" i="2"/>
  <c r="AT75" i="2"/>
  <c r="AV75" i="2"/>
  <c r="BE74" i="2"/>
  <c r="BD74" i="2"/>
  <c r="BC74" i="2"/>
  <c r="K74" i="2"/>
  <c r="BA74" i="2"/>
  <c r="AN74" i="2"/>
  <c r="BE73" i="2"/>
  <c r="BD73" i="2"/>
  <c r="BC73" i="2"/>
  <c r="K73" i="2"/>
  <c r="BA73" i="2"/>
  <c r="AN73" i="2"/>
  <c r="BE72" i="2"/>
  <c r="BD72" i="2"/>
  <c r="BC72" i="2"/>
  <c r="K72" i="2"/>
  <c r="BA72" i="2"/>
  <c r="AN72" i="2"/>
  <c r="AT72" i="2"/>
  <c r="AV72" i="2"/>
  <c r="AB71" i="2"/>
  <c r="AC71" i="2"/>
  <c r="Z71" i="2"/>
  <c r="BD71" i="2"/>
  <c r="AA71" i="2"/>
  <c r="R71" i="2"/>
  <c r="S71" i="2"/>
  <c r="T71" i="2"/>
  <c r="BC71" i="2"/>
  <c r="U71" i="2"/>
  <c r="X71" i="2"/>
  <c r="Y71" i="2"/>
  <c r="P71" i="2"/>
  <c r="Q71" i="2"/>
  <c r="AO71" i="2"/>
  <c r="AP71" i="2"/>
  <c r="AQ71" i="2"/>
  <c r="AR71" i="2"/>
  <c r="M71" i="2"/>
  <c r="N71" i="2"/>
  <c r="O71" i="2"/>
  <c r="AS71" i="2"/>
  <c r="L71" i="2"/>
  <c r="AD71" i="2"/>
  <c r="AE71" i="2"/>
  <c r="AF71" i="2"/>
  <c r="AG71" i="2"/>
  <c r="AH71" i="2"/>
  <c r="AI71" i="2"/>
  <c r="AJ71" i="2"/>
  <c r="AK71" i="2"/>
  <c r="AL71" i="2"/>
  <c r="AM71" i="2"/>
  <c r="I71" i="2"/>
  <c r="BE70" i="2"/>
  <c r="BD70" i="2"/>
  <c r="BC70" i="2"/>
  <c r="K70" i="2"/>
  <c r="AN70" i="2"/>
  <c r="BE69" i="2"/>
  <c r="BD69" i="2"/>
  <c r="BC69" i="2"/>
  <c r="K69" i="2"/>
  <c r="AN69" i="2"/>
  <c r="BA69" i="2"/>
  <c r="BE68" i="2"/>
  <c r="BD68" i="2"/>
  <c r="BC68" i="2"/>
  <c r="K68" i="2"/>
  <c r="AN68" i="2"/>
  <c r="BA68" i="2"/>
  <c r="AB67" i="2"/>
  <c r="BE67" i="2"/>
  <c r="AC67" i="2"/>
  <c r="Z67" i="2"/>
  <c r="BD67" i="2"/>
  <c r="AA67" i="2"/>
  <c r="R67" i="2"/>
  <c r="S67" i="2"/>
  <c r="T67" i="2"/>
  <c r="BC67" i="2"/>
  <c r="U67" i="2"/>
  <c r="X67" i="2"/>
  <c r="Y67" i="2"/>
  <c r="P67" i="2"/>
  <c r="Q67" i="2"/>
  <c r="AO67" i="2"/>
  <c r="AP67" i="2"/>
  <c r="AQ67" i="2"/>
  <c r="AR67" i="2"/>
  <c r="M67" i="2"/>
  <c r="N67" i="2"/>
  <c r="O67" i="2"/>
  <c r="AS67" i="2"/>
  <c r="L67" i="2"/>
  <c r="AD67" i="2"/>
  <c r="AE67" i="2"/>
  <c r="AF67" i="2"/>
  <c r="AG67" i="2"/>
  <c r="AH67" i="2"/>
  <c r="AI67" i="2"/>
  <c r="AJ67" i="2"/>
  <c r="AK67" i="2"/>
  <c r="AL67" i="2"/>
  <c r="AM67" i="2"/>
  <c r="I67" i="2"/>
  <c r="BE66" i="2"/>
  <c r="BD66" i="2"/>
  <c r="BC66" i="2"/>
  <c r="K66" i="2"/>
  <c r="BA66" i="2"/>
  <c r="AN66" i="2"/>
  <c r="BE65" i="2"/>
  <c r="BD65" i="2"/>
  <c r="BC65" i="2"/>
  <c r="K65" i="2"/>
  <c r="BA65" i="2"/>
  <c r="AN65" i="2"/>
  <c r="BE64" i="2"/>
  <c r="BD64" i="2"/>
  <c r="BC64" i="2"/>
  <c r="K64" i="2"/>
  <c r="BA64" i="2"/>
  <c r="AN64" i="2"/>
  <c r="BE63" i="2"/>
  <c r="BD63" i="2"/>
  <c r="BC63" i="2"/>
  <c r="K63" i="2"/>
  <c r="AN63" i="2"/>
  <c r="AV63" i="2"/>
  <c r="AB62" i="2"/>
  <c r="BE62" i="2"/>
  <c r="AC62" i="2"/>
  <c r="Z62" i="2"/>
  <c r="BD62" i="2"/>
  <c r="AA62" i="2"/>
  <c r="R62" i="2"/>
  <c r="T62" i="2"/>
  <c r="U62" i="2"/>
  <c r="X62" i="2"/>
  <c r="Y62" i="2"/>
  <c r="K62" i="2"/>
  <c r="P62" i="2"/>
  <c r="Q62" i="2"/>
  <c r="AO62" i="2"/>
  <c r="AP62" i="2"/>
  <c r="AP46" i="2"/>
  <c r="AQ62" i="2"/>
  <c r="AR62" i="2"/>
  <c r="M62" i="2"/>
  <c r="N62" i="2"/>
  <c r="O62" i="2"/>
  <c r="AS62" i="2"/>
  <c r="L62" i="2"/>
  <c r="AD62" i="2"/>
  <c r="AE62" i="2"/>
  <c r="AF62" i="2"/>
  <c r="AG62" i="2"/>
  <c r="AH62" i="2"/>
  <c r="AH46" i="2"/>
  <c r="AI62" i="2"/>
  <c r="AJ62" i="2"/>
  <c r="AJ46" i="2"/>
  <c r="AK62" i="2"/>
  <c r="AL62" i="2"/>
  <c r="AM62" i="2"/>
  <c r="I62" i="2"/>
  <c r="BE61" i="2"/>
  <c r="BD61" i="2"/>
  <c r="BC61" i="2"/>
  <c r="K61" i="2"/>
  <c r="AN61" i="2"/>
  <c r="BA61" i="2"/>
  <c r="BE60" i="2"/>
  <c r="BD60" i="2"/>
  <c r="BC60" i="2"/>
  <c r="K60" i="2"/>
  <c r="AN60" i="2"/>
  <c r="AB59" i="2"/>
  <c r="BE59" i="2"/>
  <c r="AC59" i="2"/>
  <c r="Z59" i="2"/>
  <c r="AA59" i="2"/>
  <c r="BD59" i="2"/>
  <c r="R59" i="2"/>
  <c r="BC59" i="2"/>
  <c r="S59" i="2"/>
  <c r="T59" i="2"/>
  <c r="U59" i="2"/>
  <c r="X59" i="2"/>
  <c r="Y59" i="2"/>
  <c r="P59" i="2"/>
  <c r="Q59" i="2"/>
  <c r="AO59" i="2"/>
  <c r="AN59" i="2"/>
  <c r="AV59" i="2"/>
  <c r="AP59" i="2"/>
  <c r="AQ59" i="2"/>
  <c r="AR59" i="2"/>
  <c r="M59" i="2"/>
  <c r="M46" i="2"/>
  <c r="N59" i="2"/>
  <c r="O59" i="2"/>
  <c r="AS59" i="2"/>
  <c r="L59" i="2"/>
  <c r="AD59" i="2"/>
  <c r="AE59" i="2"/>
  <c r="AF59" i="2"/>
  <c r="AG59" i="2"/>
  <c r="AH59" i="2"/>
  <c r="AI59" i="2"/>
  <c r="AJ59" i="2"/>
  <c r="AK59" i="2"/>
  <c r="AL59" i="2"/>
  <c r="AM59" i="2"/>
  <c r="I59" i="2"/>
  <c r="BE58" i="2"/>
  <c r="BD58" i="2"/>
  <c r="BC58" i="2"/>
  <c r="K58" i="2"/>
  <c r="BA58" i="2"/>
  <c r="AN58" i="2"/>
  <c r="BE57" i="2"/>
  <c r="BD57" i="2"/>
  <c r="BC57" i="2"/>
  <c r="K57" i="2"/>
  <c r="BA57" i="2"/>
  <c r="AN57" i="2"/>
  <c r="AT57" i="2"/>
  <c r="AV57" i="2"/>
  <c r="BE56" i="2"/>
  <c r="BD56" i="2"/>
  <c r="BC56" i="2"/>
  <c r="K56" i="2"/>
  <c r="AN56" i="2"/>
  <c r="BA56" i="2"/>
  <c r="BE55" i="2"/>
  <c r="BD55" i="2"/>
  <c r="BC55" i="2"/>
  <c r="K55" i="2"/>
  <c r="BA55" i="2"/>
  <c r="AN55" i="2"/>
  <c r="AV55" i="2"/>
  <c r="BE54" i="2"/>
  <c r="BD54" i="2"/>
  <c r="BC54" i="2"/>
  <c r="K54" i="2"/>
  <c r="AN54" i="2"/>
  <c r="BA54" i="2"/>
  <c r="BE53" i="2"/>
  <c r="BD53" i="2"/>
  <c r="BC53" i="2"/>
  <c r="K53" i="2"/>
  <c r="BA53" i="2"/>
  <c r="AN53" i="2"/>
  <c r="BE52" i="2"/>
  <c r="BD52" i="2"/>
  <c r="BC52" i="2"/>
  <c r="K52" i="2"/>
  <c r="BA52" i="2"/>
  <c r="AN52" i="2"/>
  <c r="AT52" i="2"/>
  <c r="AV52" i="2"/>
  <c r="BE51" i="2"/>
  <c r="BD51" i="2"/>
  <c r="BC51" i="2"/>
  <c r="K51" i="2"/>
  <c r="AN51" i="2"/>
  <c r="AV51" i="2"/>
  <c r="BE50" i="2"/>
  <c r="BD50" i="2"/>
  <c r="BC50" i="2"/>
  <c r="K50" i="2"/>
  <c r="BA50" i="2"/>
  <c r="AN50" i="2"/>
  <c r="BE49" i="2"/>
  <c r="BD49" i="2"/>
  <c r="BC49" i="2"/>
  <c r="K49" i="2"/>
  <c r="BA49" i="2"/>
  <c r="AN49" i="2"/>
  <c r="AV49" i="2"/>
  <c r="AT49" i="2"/>
  <c r="BE48" i="2"/>
  <c r="BD48" i="2"/>
  <c r="BC48" i="2"/>
  <c r="K48" i="2"/>
  <c r="BA48" i="2"/>
  <c r="AN48" i="2"/>
  <c r="AT48" i="2"/>
  <c r="AV48" i="2"/>
  <c r="AB47" i="2"/>
  <c r="AC47" i="2"/>
  <c r="BE47" i="2"/>
  <c r="Z47" i="2"/>
  <c r="BD47" i="2"/>
  <c r="AA47" i="2"/>
  <c r="R47" i="2"/>
  <c r="S47" i="2"/>
  <c r="T47" i="2"/>
  <c r="T46" i="2"/>
  <c r="U47" i="2"/>
  <c r="X47" i="2"/>
  <c r="Y47" i="2"/>
  <c r="P47" i="2"/>
  <c r="Q47" i="2"/>
  <c r="AO47" i="2"/>
  <c r="AP47" i="2"/>
  <c r="AQ47" i="2"/>
  <c r="AQ46" i="2"/>
  <c r="AR47" i="2"/>
  <c r="AR46" i="2"/>
  <c r="M47" i="2"/>
  <c r="N47" i="2"/>
  <c r="N46" i="2"/>
  <c r="O47" i="2"/>
  <c r="O46" i="2"/>
  <c r="AS47" i="2"/>
  <c r="AS46" i="2"/>
  <c r="L47" i="2"/>
  <c r="AD47" i="2"/>
  <c r="AD46" i="2"/>
  <c r="AE47" i="2"/>
  <c r="AF47" i="2"/>
  <c r="AG47" i="2"/>
  <c r="AG46" i="2"/>
  <c r="AH47" i="2"/>
  <c r="AI47" i="2"/>
  <c r="AJ47" i="2"/>
  <c r="AK47" i="2"/>
  <c r="AK46" i="2"/>
  <c r="AL47" i="2"/>
  <c r="AL46" i="2"/>
  <c r="AM47" i="2"/>
  <c r="I47" i="2"/>
  <c r="I46" i="2"/>
  <c r="BE45" i="2"/>
  <c r="BD45" i="2"/>
  <c r="BC45" i="2"/>
  <c r="K45" i="2"/>
  <c r="AN45" i="2"/>
  <c r="AV45" i="2"/>
  <c r="BE44" i="2"/>
  <c r="BD44" i="2"/>
  <c r="BC44" i="2"/>
  <c r="K44" i="2"/>
  <c r="BA44" i="2"/>
  <c r="AN44" i="2"/>
  <c r="BE43" i="2"/>
  <c r="BD43" i="2"/>
  <c r="BC43" i="2"/>
  <c r="K43" i="2"/>
  <c r="AN43" i="2"/>
  <c r="AT43" i="2"/>
  <c r="BE42" i="2"/>
  <c r="BD42" i="2"/>
  <c r="BC42" i="2"/>
  <c r="K42" i="2"/>
  <c r="AN42" i="2"/>
  <c r="AT42" i="2"/>
  <c r="AV42" i="2"/>
  <c r="BE41" i="2"/>
  <c r="BD41" i="2"/>
  <c r="BC41" i="2"/>
  <c r="K41" i="2"/>
  <c r="BA41" i="2"/>
  <c r="AN41" i="2"/>
  <c r="AT41" i="2"/>
  <c r="AV41" i="2"/>
  <c r="BE40" i="2"/>
  <c r="BD40" i="2"/>
  <c r="BC40" i="2"/>
  <c r="K40" i="2"/>
  <c r="BA40" i="2"/>
  <c r="AN40" i="2"/>
  <c r="AB39" i="2"/>
  <c r="AC39" i="2"/>
  <c r="Z39" i="2"/>
  <c r="BD39" i="2"/>
  <c r="AA39" i="2"/>
  <c r="R39" i="2"/>
  <c r="BC39" i="2"/>
  <c r="S39" i="2"/>
  <c r="T39" i="2"/>
  <c r="U39" i="2"/>
  <c r="X39" i="2"/>
  <c r="Y39" i="2"/>
  <c r="P39" i="2"/>
  <c r="Q39" i="2"/>
  <c r="AO39" i="2"/>
  <c r="AP39" i="2"/>
  <c r="AQ39" i="2"/>
  <c r="AR39" i="2"/>
  <c r="M39" i="2"/>
  <c r="N39" i="2"/>
  <c r="O39" i="2"/>
  <c r="AS39" i="2"/>
  <c r="L39" i="2"/>
  <c r="AD39" i="2"/>
  <c r="AE39" i="2"/>
  <c r="AF39" i="2"/>
  <c r="AG39" i="2"/>
  <c r="AG15" i="2"/>
  <c r="AH39" i="2"/>
  <c r="AI39" i="2"/>
  <c r="AJ39" i="2"/>
  <c r="AK39" i="2"/>
  <c r="AL39" i="2"/>
  <c r="AM39" i="2"/>
  <c r="I39" i="2"/>
  <c r="BE38" i="2"/>
  <c r="BD38" i="2"/>
  <c r="BC38" i="2"/>
  <c r="K38" i="2"/>
  <c r="AN38" i="2"/>
  <c r="AT38" i="2"/>
  <c r="BE37" i="2"/>
  <c r="BD37" i="2"/>
  <c r="BC37" i="2"/>
  <c r="K37" i="2"/>
  <c r="AN37" i="2"/>
  <c r="AV37" i="2"/>
  <c r="AT37" i="2"/>
  <c r="BE36" i="2"/>
  <c r="BD36" i="2"/>
  <c r="BC36" i="2"/>
  <c r="K36" i="2"/>
  <c r="BA36" i="2"/>
  <c r="AN36" i="2"/>
  <c r="AV36" i="2"/>
  <c r="AT36" i="2"/>
  <c r="BE35" i="2"/>
  <c r="BD35" i="2"/>
  <c r="BC35" i="2"/>
  <c r="K35" i="2"/>
  <c r="AN35" i="2"/>
  <c r="BE34" i="2"/>
  <c r="BD34" i="2"/>
  <c r="BC34" i="2"/>
  <c r="K34" i="2"/>
  <c r="AN34" i="2"/>
  <c r="AT34" i="2"/>
  <c r="BE33" i="2"/>
  <c r="BD33" i="2"/>
  <c r="BC33" i="2"/>
  <c r="K33" i="2"/>
  <c r="AN33" i="2"/>
  <c r="AV33" i="2"/>
  <c r="AT33" i="2"/>
  <c r="AB32" i="2"/>
  <c r="BE32" i="2"/>
  <c r="AC32" i="2"/>
  <c r="Z32" i="2"/>
  <c r="AA32" i="2"/>
  <c r="R32" i="2"/>
  <c r="S32" i="2"/>
  <c r="T32" i="2"/>
  <c r="U32" i="2"/>
  <c r="X32" i="2"/>
  <c r="Y32" i="2"/>
  <c r="P32" i="2"/>
  <c r="P15" i="2"/>
  <c r="Q32" i="2"/>
  <c r="AO32" i="2"/>
  <c r="AN32" i="2"/>
  <c r="AP32" i="2"/>
  <c r="AQ32" i="2"/>
  <c r="AR32" i="2"/>
  <c r="AR15" i="2"/>
  <c r="AR14" i="2"/>
  <c r="AR13" i="2"/>
  <c r="M32" i="2"/>
  <c r="N32" i="2"/>
  <c r="O32" i="2"/>
  <c r="AS32" i="2"/>
  <c r="L32" i="2"/>
  <c r="AD32" i="2"/>
  <c r="AE32" i="2"/>
  <c r="AF32" i="2"/>
  <c r="AG32" i="2"/>
  <c r="AH32" i="2"/>
  <c r="AI32" i="2"/>
  <c r="AJ32" i="2"/>
  <c r="AK32" i="2"/>
  <c r="AL32" i="2"/>
  <c r="AM32" i="2"/>
  <c r="I32" i="2"/>
  <c r="BE31" i="2"/>
  <c r="BD31" i="2"/>
  <c r="BC31" i="2"/>
  <c r="K31" i="2"/>
  <c r="BA31" i="2"/>
  <c r="AN31" i="2"/>
  <c r="AT31" i="2"/>
  <c r="AV31" i="2"/>
  <c r="BE30" i="2"/>
  <c r="BD30" i="2"/>
  <c r="BC30" i="2"/>
  <c r="K30" i="2"/>
  <c r="AN30" i="2"/>
  <c r="BE29" i="2"/>
  <c r="BD29" i="2"/>
  <c r="BC29" i="2"/>
  <c r="K29" i="2"/>
  <c r="AN29" i="2"/>
  <c r="AT29" i="2"/>
  <c r="BE28" i="2"/>
  <c r="BD28" i="2"/>
  <c r="BC28" i="2"/>
  <c r="K28" i="2"/>
  <c r="AN28" i="2"/>
  <c r="AV28" i="2"/>
  <c r="AT28" i="2"/>
  <c r="BE27" i="2"/>
  <c r="BD27" i="2"/>
  <c r="BC27" i="2"/>
  <c r="K27" i="2"/>
  <c r="BA27" i="2"/>
  <c r="AN27" i="2"/>
  <c r="AT27" i="2"/>
  <c r="AV27" i="2"/>
  <c r="BE26" i="2"/>
  <c r="BD26" i="2"/>
  <c r="BC26" i="2"/>
  <c r="K26" i="2"/>
  <c r="AN26" i="2"/>
  <c r="BE25" i="2"/>
  <c r="BD25" i="2"/>
  <c r="BC25" i="2"/>
  <c r="K25" i="2"/>
  <c r="AN25" i="2"/>
  <c r="AV25" i="2"/>
  <c r="AT25" i="2"/>
  <c r="BE24" i="2"/>
  <c r="BD24" i="2"/>
  <c r="BC24" i="2"/>
  <c r="K24" i="2"/>
  <c r="AN24" i="2"/>
  <c r="AV24" i="2"/>
  <c r="BE23" i="2"/>
  <c r="BD23" i="2"/>
  <c r="BC23" i="2"/>
  <c r="K23" i="2"/>
  <c r="AN23" i="2"/>
  <c r="AV23" i="2"/>
  <c r="BE22" i="2"/>
  <c r="BD22" i="2"/>
  <c r="BC22" i="2"/>
  <c r="K22" i="2"/>
  <c r="AN22" i="2"/>
  <c r="AV22" i="2"/>
  <c r="BE21" i="2"/>
  <c r="BD21" i="2"/>
  <c r="BC21" i="2"/>
  <c r="K21" i="2"/>
  <c r="AN21" i="2"/>
  <c r="AT21" i="2"/>
  <c r="BE20" i="2"/>
  <c r="BD20" i="2"/>
  <c r="BC20" i="2"/>
  <c r="K20" i="2"/>
  <c r="AN20" i="2"/>
  <c r="AV20" i="2"/>
  <c r="AT20" i="2"/>
  <c r="BE19" i="2"/>
  <c r="BD19" i="2"/>
  <c r="BC19" i="2"/>
  <c r="K19" i="2"/>
  <c r="BA19" i="2"/>
  <c r="AN19" i="2"/>
  <c r="AT19" i="2"/>
  <c r="AV19" i="2"/>
  <c r="BE18" i="2"/>
  <c r="BD18" i="2"/>
  <c r="BC18" i="2"/>
  <c r="K18" i="2"/>
  <c r="BA18" i="2"/>
  <c r="AN18" i="2"/>
  <c r="BE17" i="2"/>
  <c r="BD17" i="2"/>
  <c r="BC17" i="2"/>
  <c r="K17" i="2"/>
  <c r="AN17" i="2"/>
  <c r="AT17" i="2"/>
  <c r="AB16" i="2"/>
  <c r="AC16" i="2"/>
  <c r="Z16" i="2"/>
  <c r="AA16" i="2"/>
  <c r="AA15" i="2"/>
  <c r="R16" i="2"/>
  <c r="S16" i="2"/>
  <c r="T16" i="2"/>
  <c r="U16" i="2"/>
  <c r="U15" i="2"/>
  <c r="U14" i="2"/>
  <c r="U13" i="2"/>
  <c r="X16" i="2"/>
  <c r="Y16" i="2"/>
  <c r="P16" i="2"/>
  <c r="Q16" i="2"/>
  <c r="AO16" i="2"/>
  <c r="AP16" i="2"/>
  <c r="AP15" i="2"/>
  <c r="AQ16" i="2"/>
  <c r="AQ15" i="2"/>
  <c r="AQ14" i="2"/>
  <c r="AQ13" i="2"/>
  <c r="AR16" i="2"/>
  <c r="M16" i="2"/>
  <c r="N16" i="2"/>
  <c r="N15" i="2"/>
  <c r="O16" i="2"/>
  <c r="AS16" i="2"/>
  <c r="AS15" i="2"/>
  <c r="L16" i="2"/>
  <c r="AD16" i="2"/>
  <c r="AD15" i="2"/>
  <c r="AD14" i="2"/>
  <c r="AD13" i="2"/>
  <c r="AE16" i="2"/>
  <c r="AE15" i="2"/>
  <c r="AF16" i="2"/>
  <c r="AF15" i="2"/>
  <c r="AG16" i="2"/>
  <c r="AH16" i="2"/>
  <c r="AH15" i="2"/>
  <c r="AH14" i="2"/>
  <c r="AH13" i="2"/>
  <c r="AI16" i="2"/>
  <c r="AJ16" i="2"/>
  <c r="AJ15" i="2"/>
  <c r="AK16" i="2"/>
  <c r="AK15" i="2"/>
  <c r="AL16" i="2"/>
  <c r="AL15" i="2"/>
  <c r="AM16" i="2"/>
  <c r="AM15" i="2"/>
  <c r="I16" i="2"/>
  <c r="I15" i="2"/>
  <c r="X15" i="2"/>
  <c r="Q15" i="2"/>
  <c r="M15" i="2"/>
  <c r="M14" i="2"/>
  <c r="M13" i="2"/>
  <c r="G295" i="1"/>
  <c r="E293" i="1"/>
  <c r="BE290" i="1"/>
  <c r="BE289" i="1"/>
  <c r="E206" i="1"/>
  <c r="E205" i="1"/>
  <c r="E289" i="1"/>
  <c r="E210" i="1"/>
  <c r="E214" i="1"/>
  <c r="E218" i="1"/>
  <c r="E222" i="1"/>
  <c r="E226" i="1"/>
  <c r="E230" i="1"/>
  <c r="E234" i="1"/>
  <c r="K234" i="1"/>
  <c r="E238" i="1"/>
  <c r="E242" i="1"/>
  <c r="E246" i="1"/>
  <c r="E250" i="1"/>
  <c r="BE288" i="1"/>
  <c r="D16" i="1"/>
  <c r="D15" i="1"/>
  <c r="D32" i="1"/>
  <c r="D39" i="1"/>
  <c r="D47" i="1"/>
  <c r="D59" i="1"/>
  <c r="D62" i="1"/>
  <c r="D67" i="1"/>
  <c r="D71" i="1"/>
  <c r="D93" i="1"/>
  <c r="D88" i="1"/>
  <c r="K88" i="1"/>
  <c r="D120" i="1"/>
  <c r="D123" i="1"/>
  <c r="D122" i="1"/>
  <c r="D136" i="1"/>
  <c r="D148" i="1"/>
  <c r="D103" i="1"/>
  <c r="D102" i="1"/>
  <c r="K102" i="1"/>
  <c r="BA102" i="1"/>
  <c r="D143" i="1"/>
  <c r="D183" i="1"/>
  <c r="D182" i="1"/>
  <c r="D196" i="1"/>
  <c r="D195" i="1"/>
  <c r="D206" i="1"/>
  <c r="D210" i="1"/>
  <c r="D214" i="1"/>
  <c r="D218" i="1"/>
  <c r="D222" i="1"/>
  <c r="K222" i="1"/>
  <c r="D226" i="1"/>
  <c r="D230" i="1"/>
  <c r="D234" i="1"/>
  <c r="D238" i="1"/>
  <c r="D242" i="1"/>
  <c r="D246" i="1"/>
  <c r="D250" i="1"/>
  <c r="D256" i="1"/>
  <c r="D255" i="1"/>
  <c r="E16" i="1"/>
  <c r="E32" i="1"/>
  <c r="K32" i="1"/>
  <c r="E39" i="1"/>
  <c r="E47" i="1"/>
  <c r="E59" i="1"/>
  <c r="E62" i="1"/>
  <c r="E67" i="1"/>
  <c r="E71" i="1"/>
  <c r="E93" i="1"/>
  <c r="E120" i="1"/>
  <c r="E123" i="1"/>
  <c r="E136" i="1"/>
  <c r="E135" i="1"/>
  <c r="E148" i="1"/>
  <c r="E143" i="1"/>
  <c r="E142" i="1"/>
  <c r="E183" i="1"/>
  <c r="E182" i="1"/>
  <c r="E196" i="1"/>
  <c r="E195" i="1"/>
  <c r="E256" i="1"/>
  <c r="E255" i="1"/>
  <c r="F16" i="1"/>
  <c r="F15" i="1"/>
  <c r="F14" i="1"/>
  <c r="F13" i="1"/>
  <c r="F32" i="1"/>
  <c r="F39" i="1"/>
  <c r="F47" i="1"/>
  <c r="F59" i="1"/>
  <c r="F62" i="1"/>
  <c r="F46" i="1"/>
  <c r="F67" i="1"/>
  <c r="F71" i="1"/>
  <c r="F93" i="1"/>
  <c r="F120" i="1"/>
  <c r="F123" i="1"/>
  <c r="F122" i="1"/>
  <c r="F136" i="1"/>
  <c r="F135" i="1"/>
  <c r="F148" i="1"/>
  <c r="F103" i="1"/>
  <c r="F102" i="1"/>
  <c r="F143" i="1"/>
  <c r="F142" i="1"/>
  <c r="F183" i="1"/>
  <c r="F182" i="1"/>
  <c r="F196" i="1"/>
  <c r="F195" i="1"/>
  <c r="F206" i="1"/>
  <c r="F210" i="1"/>
  <c r="F214" i="1"/>
  <c r="F218" i="1"/>
  <c r="F222" i="1"/>
  <c r="F226" i="1"/>
  <c r="F230" i="1"/>
  <c r="F234" i="1"/>
  <c r="F238" i="1"/>
  <c r="F242" i="1"/>
  <c r="F246" i="1"/>
  <c r="F250" i="1"/>
  <c r="F256" i="1"/>
  <c r="F255" i="1"/>
  <c r="F254" i="1"/>
  <c r="G16" i="1"/>
  <c r="G15" i="1"/>
  <c r="G32" i="1"/>
  <c r="G39" i="1"/>
  <c r="G47" i="1"/>
  <c r="G59" i="1"/>
  <c r="G62" i="1"/>
  <c r="G67" i="1"/>
  <c r="G71" i="1"/>
  <c r="G93" i="1"/>
  <c r="K93" i="1"/>
  <c r="G120" i="1"/>
  <c r="G123" i="1"/>
  <c r="G122" i="1"/>
  <c r="G136" i="1"/>
  <c r="G135" i="1"/>
  <c r="G148" i="1"/>
  <c r="G143" i="1"/>
  <c r="G142" i="1"/>
  <c r="G183" i="1"/>
  <c r="G182" i="1"/>
  <c r="G196" i="1"/>
  <c r="G195" i="1"/>
  <c r="G206" i="1"/>
  <c r="G210" i="1"/>
  <c r="G214" i="1"/>
  <c r="G218" i="1"/>
  <c r="G222" i="1"/>
  <c r="G226" i="1"/>
  <c r="G230" i="1"/>
  <c r="G234" i="1"/>
  <c r="G238" i="1"/>
  <c r="G242" i="1"/>
  <c r="G246" i="1"/>
  <c r="G250" i="1"/>
  <c r="G256" i="1"/>
  <c r="G255" i="1"/>
  <c r="G254" i="1"/>
  <c r="H16" i="1"/>
  <c r="H32" i="1"/>
  <c r="H15" i="1"/>
  <c r="H14" i="1"/>
  <c r="H13" i="1"/>
  <c r="H39" i="1"/>
  <c r="H47" i="1"/>
  <c r="H59" i="1"/>
  <c r="H62" i="1"/>
  <c r="H67" i="1"/>
  <c r="H71" i="1"/>
  <c r="H93" i="1"/>
  <c r="H120" i="1"/>
  <c r="H123" i="1"/>
  <c r="H122" i="1"/>
  <c r="H136" i="1"/>
  <c r="H135" i="1"/>
  <c r="H148" i="1"/>
  <c r="H143" i="1"/>
  <c r="H142" i="1"/>
  <c r="H183" i="1"/>
  <c r="H182" i="1"/>
  <c r="H196" i="1"/>
  <c r="H195" i="1"/>
  <c r="H206" i="1"/>
  <c r="H210" i="1"/>
  <c r="H214" i="1"/>
  <c r="H218" i="1"/>
  <c r="H222" i="1"/>
  <c r="H226" i="1"/>
  <c r="H230" i="1"/>
  <c r="H234" i="1"/>
  <c r="H238" i="1"/>
  <c r="H242" i="1"/>
  <c r="H246" i="1"/>
  <c r="K246" i="1"/>
  <c r="H250" i="1"/>
  <c r="H256" i="1"/>
  <c r="H255" i="1"/>
  <c r="H254" i="1"/>
  <c r="J16" i="1"/>
  <c r="J32" i="1"/>
  <c r="J39" i="1"/>
  <c r="J47" i="1"/>
  <c r="J59" i="1"/>
  <c r="J62" i="1"/>
  <c r="J67" i="1"/>
  <c r="J71" i="1"/>
  <c r="J93" i="1"/>
  <c r="J120" i="1"/>
  <c r="K120" i="1"/>
  <c r="J123" i="1"/>
  <c r="J122" i="1"/>
  <c r="J136" i="1"/>
  <c r="J135" i="1"/>
  <c r="J148" i="1"/>
  <c r="K148" i="1"/>
  <c r="J143" i="1"/>
  <c r="J142" i="1"/>
  <c r="J183" i="1"/>
  <c r="J182" i="1"/>
  <c r="J196" i="1"/>
  <c r="J195" i="1"/>
  <c r="J206" i="1"/>
  <c r="J210" i="1"/>
  <c r="J205" i="1"/>
  <c r="J214" i="1"/>
  <c r="J218" i="1"/>
  <c r="J222" i="1"/>
  <c r="J226" i="1"/>
  <c r="J230" i="1"/>
  <c r="J234" i="1"/>
  <c r="J238" i="1"/>
  <c r="J242" i="1"/>
  <c r="J246" i="1"/>
  <c r="J250" i="1"/>
  <c r="J256" i="1"/>
  <c r="J255" i="1"/>
  <c r="J254" i="1"/>
  <c r="BE287" i="1"/>
  <c r="BE286" i="1"/>
  <c r="BE285" i="1"/>
  <c r="BE284" i="1"/>
  <c r="BE283" i="1"/>
  <c r="BE282" i="1"/>
  <c r="BE281" i="1"/>
  <c r="BE280" i="1"/>
  <c r="BE279" i="1"/>
  <c r="BE278" i="1"/>
  <c r="BE277" i="1"/>
  <c r="BE276" i="1"/>
  <c r="BE275" i="1"/>
  <c r="K275" i="1"/>
  <c r="BA275" i="1"/>
  <c r="AN275" i="1"/>
  <c r="AT275" i="1"/>
  <c r="BE274" i="1"/>
  <c r="K274" i="1"/>
  <c r="BA274" i="1"/>
  <c r="AN274" i="1"/>
  <c r="AT274" i="1"/>
  <c r="BE273" i="1"/>
  <c r="K273" i="1"/>
  <c r="BA273" i="1"/>
  <c r="AN273" i="1"/>
  <c r="AT273" i="1"/>
  <c r="BE272" i="1"/>
  <c r="K272" i="1"/>
  <c r="AN272" i="1"/>
  <c r="AT272" i="1"/>
  <c r="BE271" i="1"/>
  <c r="K271" i="1"/>
  <c r="BA271" i="1"/>
  <c r="AN271" i="1"/>
  <c r="AT271" i="1"/>
  <c r="BE270" i="1"/>
  <c r="K270" i="1"/>
  <c r="AN270" i="1"/>
  <c r="AT270" i="1"/>
  <c r="BE269" i="1"/>
  <c r="K269" i="1"/>
  <c r="AN269" i="1"/>
  <c r="BA269" i="1"/>
  <c r="BE268" i="1"/>
  <c r="K268" i="1"/>
  <c r="AN268" i="1"/>
  <c r="AT268" i="1"/>
  <c r="BE267" i="1"/>
  <c r="K267" i="1"/>
  <c r="BA267" i="1"/>
  <c r="AN267" i="1"/>
  <c r="AT267" i="1"/>
  <c r="BE266" i="1"/>
  <c r="K266" i="1"/>
  <c r="BA266" i="1"/>
  <c r="AN266" i="1"/>
  <c r="AT266" i="1"/>
  <c r="BE265" i="1"/>
  <c r="K265" i="1"/>
  <c r="AN265" i="1"/>
  <c r="AT265" i="1"/>
  <c r="BE264" i="1"/>
  <c r="K264" i="1"/>
  <c r="AN264" i="1"/>
  <c r="AT264" i="1"/>
  <c r="BE263" i="1"/>
  <c r="K263" i="1"/>
  <c r="AN263" i="1"/>
  <c r="AT263" i="1"/>
  <c r="BE262" i="1"/>
  <c r="K262" i="1"/>
  <c r="BA262" i="1"/>
  <c r="AN262" i="1"/>
  <c r="AT262" i="1"/>
  <c r="BE261" i="1"/>
  <c r="BD261" i="1"/>
  <c r="BC261" i="1"/>
  <c r="K261" i="1"/>
  <c r="BA261" i="1"/>
  <c r="AN261" i="1"/>
  <c r="AT261" i="1"/>
  <c r="BE260" i="1"/>
  <c r="BD260" i="1"/>
  <c r="BC260" i="1"/>
  <c r="K260" i="1"/>
  <c r="BA260" i="1"/>
  <c r="AN260" i="1"/>
  <c r="AV260" i="1"/>
  <c r="AT260" i="1"/>
  <c r="BE259" i="1"/>
  <c r="BD259" i="1"/>
  <c r="BC259" i="1"/>
  <c r="K259" i="1"/>
  <c r="AN259" i="1"/>
  <c r="BA259" i="1"/>
  <c r="BE258" i="1"/>
  <c r="BD258" i="1"/>
  <c r="BC258" i="1"/>
  <c r="K258" i="1"/>
  <c r="BA258" i="1"/>
  <c r="AN258" i="1"/>
  <c r="AT258" i="1"/>
  <c r="BE257" i="1"/>
  <c r="BD257" i="1"/>
  <c r="BC257" i="1"/>
  <c r="K257" i="1"/>
  <c r="BA257" i="1"/>
  <c r="AN257" i="1"/>
  <c r="AV257" i="1"/>
  <c r="AT257" i="1"/>
  <c r="AB256" i="1"/>
  <c r="AC256" i="1"/>
  <c r="BE256" i="1"/>
  <c r="Z256" i="1"/>
  <c r="AA256" i="1"/>
  <c r="AA255" i="1"/>
  <c r="AA254" i="1"/>
  <c r="R256" i="1"/>
  <c r="S256" i="1"/>
  <c r="T256" i="1"/>
  <c r="U256" i="1"/>
  <c r="U255" i="1"/>
  <c r="U254" i="1"/>
  <c r="X256" i="1"/>
  <c r="X255" i="1"/>
  <c r="X254" i="1"/>
  <c r="Y256" i="1"/>
  <c r="Y255" i="1"/>
  <c r="Y254" i="1"/>
  <c r="P256" i="1"/>
  <c r="P255" i="1"/>
  <c r="P254" i="1"/>
  <c r="Q256" i="1"/>
  <c r="Q255" i="1"/>
  <c r="Q254" i="1"/>
  <c r="AO256" i="1"/>
  <c r="AO255" i="1"/>
  <c r="AO254" i="1"/>
  <c r="AP256" i="1"/>
  <c r="AQ256" i="1"/>
  <c r="AQ255" i="1"/>
  <c r="AR256" i="1"/>
  <c r="M256" i="1"/>
  <c r="N256" i="1"/>
  <c r="N255" i="1"/>
  <c r="N254" i="1"/>
  <c r="O256" i="1"/>
  <c r="O255" i="1"/>
  <c r="O254" i="1"/>
  <c r="AS256" i="1"/>
  <c r="AS255" i="1"/>
  <c r="AS254" i="1"/>
  <c r="L256" i="1"/>
  <c r="L255" i="1"/>
  <c r="AD256" i="1"/>
  <c r="AE256" i="1"/>
  <c r="AE255" i="1"/>
  <c r="AE254" i="1"/>
  <c r="AF256" i="1"/>
  <c r="AG256" i="1"/>
  <c r="AG255" i="1"/>
  <c r="AG254" i="1"/>
  <c r="AH256" i="1"/>
  <c r="AH255" i="1"/>
  <c r="AI256" i="1"/>
  <c r="AJ256" i="1"/>
  <c r="AJ255" i="1"/>
  <c r="AJ254" i="1"/>
  <c r="AK256" i="1"/>
  <c r="AK255" i="1"/>
  <c r="AK254" i="1"/>
  <c r="AL256" i="1"/>
  <c r="AL255" i="1"/>
  <c r="AL254" i="1"/>
  <c r="AM256" i="1"/>
  <c r="AM255" i="1"/>
  <c r="AM254" i="1"/>
  <c r="I256" i="1"/>
  <c r="I255" i="1"/>
  <c r="I254" i="1"/>
  <c r="AB255" i="1"/>
  <c r="AB254" i="1"/>
  <c r="T255" i="1"/>
  <c r="T254" i="1"/>
  <c r="AP255" i="1"/>
  <c r="M255" i="1"/>
  <c r="M254" i="1"/>
  <c r="AD255" i="1"/>
  <c r="AD254" i="1"/>
  <c r="AF255" i="1"/>
  <c r="AF254" i="1"/>
  <c r="AI255" i="1"/>
  <c r="AI254" i="1"/>
  <c r="AP254" i="1"/>
  <c r="AH254" i="1"/>
  <c r="BE253" i="1"/>
  <c r="BD253" i="1"/>
  <c r="BC253" i="1"/>
  <c r="K253" i="1"/>
  <c r="BA253" i="1"/>
  <c r="AN253" i="1"/>
  <c r="AT253" i="1"/>
  <c r="AV253" i="1"/>
  <c r="BE252" i="1"/>
  <c r="BD252" i="1"/>
  <c r="BC252" i="1"/>
  <c r="K252" i="1"/>
  <c r="BA252" i="1"/>
  <c r="AN252" i="1"/>
  <c r="AT252" i="1"/>
  <c r="AV252" i="1"/>
  <c r="BE251" i="1"/>
  <c r="BD251" i="1"/>
  <c r="BC251" i="1"/>
  <c r="K251" i="1"/>
  <c r="BA251" i="1"/>
  <c r="AN251" i="1"/>
  <c r="AV251" i="1"/>
  <c r="AT251" i="1"/>
  <c r="AB250" i="1"/>
  <c r="AC250" i="1"/>
  <c r="Z250" i="1"/>
  <c r="AA250" i="1"/>
  <c r="BD250" i="1"/>
  <c r="R250" i="1"/>
  <c r="S250" i="1"/>
  <c r="T250" i="1"/>
  <c r="U250" i="1"/>
  <c r="X250" i="1"/>
  <c r="Y250" i="1"/>
  <c r="P250" i="1"/>
  <c r="Q250" i="1"/>
  <c r="AO250" i="1"/>
  <c r="AP250" i="1"/>
  <c r="AQ250" i="1"/>
  <c r="AR250" i="1"/>
  <c r="M250" i="1"/>
  <c r="N250" i="1"/>
  <c r="O250" i="1"/>
  <c r="AS250" i="1"/>
  <c r="L250" i="1"/>
  <c r="AD250" i="1"/>
  <c r="AE250" i="1"/>
  <c r="AF250" i="1"/>
  <c r="AG250" i="1"/>
  <c r="AH250" i="1"/>
  <c r="AI250" i="1"/>
  <c r="AJ250" i="1"/>
  <c r="AK250" i="1"/>
  <c r="AL250" i="1"/>
  <c r="AM250" i="1"/>
  <c r="I250" i="1"/>
  <c r="BE249" i="1"/>
  <c r="BD249" i="1"/>
  <c r="BC249" i="1"/>
  <c r="K249" i="1"/>
  <c r="BA249" i="1"/>
  <c r="AN249" i="1"/>
  <c r="AT249" i="1"/>
  <c r="AV249" i="1"/>
  <c r="BE248" i="1"/>
  <c r="BD248" i="1"/>
  <c r="BC248" i="1"/>
  <c r="K248" i="1"/>
  <c r="AN248" i="1"/>
  <c r="BA248" i="1"/>
  <c r="BE247" i="1"/>
  <c r="BD247" i="1"/>
  <c r="BC247" i="1"/>
  <c r="K247" i="1"/>
  <c r="BA247" i="1"/>
  <c r="AN247" i="1"/>
  <c r="AV247" i="1"/>
  <c r="AB246" i="1"/>
  <c r="BE246" i="1"/>
  <c r="AC246" i="1"/>
  <c r="Z246" i="1"/>
  <c r="BD246" i="1"/>
  <c r="AA246" i="1"/>
  <c r="R246" i="1"/>
  <c r="S246" i="1"/>
  <c r="T246" i="1"/>
  <c r="U246" i="1"/>
  <c r="X246" i="1"/>
  <c r="Y246" i="1"/>
  <c r="P246" i="1"/>
  <c r="Q246" i="1"/>
  <c r="AO246" i="1"/>
  <c r="AN246" i="1"/>
  <c r="AP246" i="1"/>
  <c r="AQ246" i="1"/>
  <c r="AR246" i="1"/>
  <c r="M246" i="1"/>
  <c r="N246" i="1"/>
  <c r="O246" i="1"/>
  <c r="AS246" i="1"/>
  <c r="AV246" i="1"/>
  <c r="L246" i="1"/>
  <c r="AD246" i="1"/>
  <c r="AE246" i="1"/>
  <c r="AF246" i="1"/>
  <c r="AG246" i="1"/>
  <c r="AH246" i="1"/>
  <c r="AI246" i="1"/>
  <c r="AJ246" i="1"/>
  <c r="AK246" i="1"/>
  <c r="AL246" i="1"/>
  <c r="AM246" i="1"/>
  <c r="I246" i="1"/>
  <c r="BE245" i="1"/>
  <c r="BD245" i="1"/>
  <c r="BC245" i="1"/>
  <c r="K245" i="1"/>
  <c r="BA245" i="1"/>
  <c r="AN245" i="1"/>
  <c r="AT245" i="1"/>
  <c r="AV245" i="1"/>
  <c r="BE244" i="1"/>
  <c r="BD244" i="1"/>
  <c r="BC244" i="1"/>
  <c r="K244" i="1"/>
  <c r="AN244" i="1"/>
  <c r="BA244" i="1"/>
  <c r="BE243" i="1"/>
  <c r="BD243" i="1"/>
  <c r="BC243" i="1"/>
  <c r="K243" i="1"/>
  <c r="BA243" i="1"/>
  <c r="AN243" i="1"/>
  <c r="AV243" i="1"/>
  <c r="AB242" i="1"/>
  <c r="BE242" i="1"/>
  <c r="AC242" i="1"/>
  <c r="Z242" i="1"/>
  <c r="BD242" i="1"/>
  <c r="AA242" i="1"/>
  <c r="R242" i="1"/>
  <c r="S242" i="1"/>
  <c r="T242" i="1"/>
  <c r="U242" i="1"/>
  <c r="X242" i="1"/>
  <c r="Y242" i="1"/>
  <c r="P242" i="1"/>
  <c r="Q242" i="1"/>
  <c r="AO242" i="1"/>
  <c r="AP242" i="1"/>
  <c r="AQ242" i="1"/>
  <c r="AR242" i="1"/>
  <c r="M242" i="1"/>
  <c r="N242" i="1"/>
  <c r="O242" i="1"/>
  <c r="AS242" i="1"/>
  <c r="L242" i="1"/>
  <c r="AD242" i="1"/>
  <c r="AE242" i="1"/>
  <c r="AF242" i="1"/>
  <c r="AG242" i="1"/>
  <c r="AH242" i="1"/>
  <c r="AI242" i="1"/>
  <c r="AJ242" i="1"/>
  <c r="AK242" i="1"/>
  <c r="AL242" i="1"/>
  <c r="AM242" i="1"/>
  <c r="I242" i="1"/>
  <c r="BE241" i="1"/>
  <c r="BD241" i="1"/>
  <c r="BC241" i="1"/>
  <c r="K241" i="1"/>
  <c r="BA241" i="1"/>
  <c r="AN241" i="1"/>
  <c r="BE240" i="1"/>
  <c r="BD240" i="1"/>
  <c r="BC240" i="1"/>
  <c r="K240" i="1"/>
  <c r="BA240" i="1"/>
  <c r="AN240" i="1"/>
  <c r="BE239" i="1"/>
  <c r="BD239" i="1"/>
  <c r="BC239" i="1"/>
  <c r="K239" i="1"/>
  <c r="BA239" i="1"/>
  <c r="AN239" i="1"/>
  <c r="AB238" i="1"/>
  <c r="BE238" i="1"/>
  <c r="AC238" i="1"/>
  <c r="Z238" i="1"/>
  <c r="BD238" i="1"/>
  <c r="AA238" i="1"/>
  <c r="R238" i="1"/>
  <c r="BC238" i="1"/>
  <c r="S238" i="1"/>
  <c r="T238" i="1"/>
  <c r="U238" i="1"/>
  <c r="X238" i="1"/>
  <c r="Y238" i="1"/>
  <c r="P238" i="1"/>
  <c r="Q238" i="1"/>
  <c r="AO238" i="1"/>
  <c r="AN238" i="1"/>
  <c r="AV238" i="1"/>
  <c r="AP238" i="1"/>
  <c r="AQ238" i="1"/>
  <c r="AR238" i="1"/>
  <c r="M238" i="1"/>
  <c r="N238" i="1"/>
  <c r="O238" i="1"/>
  <c r="AS238" i="1"/>
  <c r="L238" i="1"/>
  <c r="AD238" i="1"/>
  <c r="AE238" i="1"/>
  <c r="AF238" i="1"/>
  <c r="AG238" i="1"/>
  <c r="AH238" i="1"/>
  <c r="AI238" i="1"/>
  <c r="AJ238" i="1"/>
  <c r="AK238" i="1"/>
  <c r="AL238" i="1"/>
  <c r="AM238" i="1"/>
  <c r="I238" i="1"/>
  <c r="BE237" i="1"/>
  <c r="BD237" i="1"/>
  <c r="BC237" i="1"/>
  <c r="K237" i="1"/>
  <c r="BA237" i="1"/>
  <c r="AN237" i="1"/>
  <c r="AV237" i="1"/>
  <c r="BE236" i="1"/>
  <c r="BD236" i="1"/>
  <c r="BC236" i="1"/>
  <c r="K236" i="1"/>
  <c r="BA236" i="1"/>
  <c r="AN236" i="1"/>
  <c r="AT236" i="1"/>
  <c r="AV236" i="1"/>
  <c r="BE235" i="1"/>
  <c r="BD235" i="1"/>
  <c r="BC235" i="1"/>
  <c r="K235" i="1"/>
  <c r="AN235" i="1"/>
  <c r="BA235" i="1"/>
  <c r="AB234" i="1"/>
  <c r="AC234" i="1"/>
  <c r="BE234" i="1"/>
  <c r="Z234" i="1"/>
  <c r="BD234" i="1"/>
  <c r="AA234" i="1"/>
  <c r="R234" i="1"/>
  <c r="S234" i="1"/>
  <c r="T234" i="1"/>
  <c r="BC234" i="1"/>
  <c r="U234" i="1"/>
  <c r="X234" i="1"/>
  <c r="Y234" i="1"/>
  <c r="P234" i="1"/>
  <c r="Q234" i="1"/>
  <c r="AO234" i="1"/>
  <c r="AP234" i="1"/>
  <c r="AN234" i="1"/>
  <c r="AV234" i="1"/>
  <c r="AQ234" i="1"/>
  <c r="AR234" i="1"/>
  <c r="M234" i="1"/>
  <c r="AT234" i="1"/>
  <c r="N234" i="1"/>
  <c r="O234" i="1"/>
  <c r="AS234" i="1"/>
  <c r="L234" i="1"/>
  <c r="AD234" i="1"/>
  <c r="AE234" i="1"/>
  <c r="AF234" i="1"/>
  <c r="AG234" i="1"/>
  <c r="AH234" i="1"/>
  <c r="AI234" i="1"/>
  <c r="AJ234" i="1"/>
  <c r="AK234" i="1"/>
  <c r="AL234" i="1"/>
  <c r="AM234" i="1"/>
  <c r="I234" i="1"/>
  <c r="BE233" i="1"/>
  <c r="BD233" i="1"/>
  <c r="BC233" i="1"/>
  <c r="K233" i="1"/>
  <c r="BA233" i="1"/>
  <c r="AN233" i="1"/>
  <c r="AV233" i="1"/>
  <c r="AT233" i="1"/>
  <c r="BE232" i="1"/>
  <c r="BD232" i="1"/>
  <c r="BC232" i="1"/>
  <c r="K232" i="1"/>
  <c r="BA232" i="1"/>
  <c r="AN232" i="1"/>
  <c r="AT232" i="1"/>
  <c r="AV232" i="1"/>
  <c r="BE231" i="1"/>
  <c r="BD231" i="1"/>
  <c r="BC231" i="1"/>
  <c r="K231" i="1"/>
  <c r="BA231" i="1"/>
  <c r="AN231" i="1"/>
  <c r="AT231" i="1"/>
  <c r="AV231" i="1"/>
  <c r="AB230" i="1"/>
  <c r="BE230" i="1"/>
  <c r="AC230" i="1"/>
  <c r="Z230" i="1"/>
  <c r="AA230" i="1"/>
  <c r="BD230" i="1"/>
  <c r="R230" i="1"/>
  <c r="S230" i="1"/>
  <c r="T230" i="1"/>
  <c r="U230" i="1"/>
  <c r="X230" i="1"/>
  <c r="Y230" i="1"/>
  <c r="P230" i="1"/>
  <c r="Q230" i="1"/>
  <c r="AO230" i="1"/>
  <c r="AN230" i="1"/>
  <c r="AV230" i="1"/>
  <c r="AP230" i="1"/>
  <c r="AQ230" i="1"/>
  <c r="AR230" i="1"/>
  <c r="M230" i="1"/>
  <c r="N230" i="1"/>
  <c r="O230" i="1"/>
  <c r="AS230" i="1"/>
  <c r="L230" i="1"/>
  <c r="AD230" i="1"/>
  <c r="AE230" i="1"/>
  <c r="AF230" i="1"/>
  <c r="AG230" i="1"/>
  <c r="AH230" i="1"/>
  <c r="AI230" i="1"/>
  <c r="AJ230" i="1"/>
  <c r="AK230" i="1"/>
  <c r="AL230" i="1"/>
  <c r="AM230" i="1"/>
  <c r="I230" i="1"/>
  <c r="BE229" i="1"/>
  <c r="BD229" i="1"/>
  <c r="BC229" i="1"/>
  <c r="K229" i="1"/>
  <c r="BA229" i="1"/>
  <c r="AN229" i="1"/>
  <c r="AV229" i="1"/>
  <c r="AT229" i="1"/>
  <c r="BE228" i="1"/>
  <c r="BD228" i="1"/>
  <c r="BC228" i="1"/>
  <c r="K228" i="1"/>
  <c r="BA228" i="1"/>
  <c r="AN228" i="1"/>
  <c r="AT228" i="1"/>
  <c r="AV228" i="1"/>
  <c r="BE227" i="1"/>
  <c r="BD227" i="1"/>
  <c r="BC227" i="1"/>
  <c r="K227" i="1"/>
  <c r="BA227" i="1"/>
  <c r="AN227" i="1"/>
  <c r="AT227" i="1"/>
  <c r="AV227" i="1"/>
  <c r="AB226" i="1"/>
  <c r="BE226" i="1"/>
  <c r="AC226" i="1"/>
  <c r="Z226" i="1"/>
  <c r="AA226" i="1"/>
  <c r="BD226" i="1"/>
  <c r="R226" i="1"/>
  <c r="R205" i="1"/>
  <c r="S226" i="1"/>
  <c r="T226" i="1"/>
  <c r="U226" i="1"/>
  <c r="X226" i="1"/>
  <c r="Y226" i="1"/>
  <c r="P226" i="1"/>
  <c r="Q226" i="1"/>
  <c r="AO226" i="1"/>
  <c r="AN226" i="1"/>
  <c r="AP226" i="1"/>
  <c r="AQ226" i="1"/>
  <c r="AR226" i="1"/>
  <c r="AR205" i="1"/>
  <c r="M226" i="1"/>
  <c r="N226" i="1"/>
  <c r="O226" i="1"/>
  <c r="AS226" i="1"/>
  <c r="L226" i="1"/>
  <c r="AD226" i="1"/>
  <c r="AE226" i="1"/>
  <c r="AF226" i="1"/>
  <c r="AG226" i="1"/>
  <c r="AH226" i="1"/>
  <c r="AI226" i="1"/>
  <c r="AT226" i="1"/>
  <c r="AJ226" i="1"/>
  <c r="AK226" i="1"/>
  <c r="AL226" i="1"/>
  <c r="AM226" i="1"/>
  <c r="I226" i="1"/>
  <c r="BE225" i="1"/>
  <c r="BD225" i="1"/>
  <c r="BC225" i="1"/>
  <c r="K225" i="1"/>
  <c r="AN225" i="1"/>
  <c r="BA225" i="1"/>
  <c r="BE224" i="1"/>
  <c r="BD224" i="1"/>
  <c r="BC224" i="1"/>
  <c r="K224" i="1"/>
  <c r="AN224" i="1"/>
  <c r="BE223" i="1"/>
  <c r="BD223" i="1"/>
  <c r="BC223" i="1"/>
  <c r="K223" i="1"/>
  <c r="BA223" i="1"/>
  <c r="AN223" i="1"/>
  <c r="AB222" i="1"/>
  <c r="BE222" i="1"/>
  <c r="AC222" i="1"/>
  <c r="Z222" i="1"/>
  <c r="BD222" i="1"/>
  <c r="AA222" i="1"/>
  <c r="R222" i="1"/>
  <c r="S222" i="1"/>
  <c r="T222" i="1"/>
  <c r="U222" i="1"/>
  <c r="X222" i="1"/>
  <c r="Y222" i="1"/>
  <c r="P222" i="1"/>
  <c r="Q222" i="1"/>
  <c r="AO222" i="1"/>
  <c r="AN222" i="1"/>
  <c r="AP222" i="1"/>
  <c r="AP205" i="1"/>
  <c r="AQ222" i="1"/>
  <c r="AR222" i="1"/>
  <c r="M222" i="1"/>
  <c r="N222" i="1"/>
  <c r="O222" i="1"/>
  <c r="AS222" i="1"/>
  <c r="L222" i="1"/>
  <c r="AD222" i="1"/>
  <c r="AE222" i="1"/>
  <c r="AF222" i="1"/>
  <c r="AG222" i="1"/>
  <c r="AH222" i="1"/>
  <c r="AI222" i="1"/>
  <c r="AJ222" i="1"/>
  <c r="AK222" i="1"/>
  <c r="AK205" i="1"/>
  <c r="AK181" i="1"/>
  <c r="AL222" i="1"/>
  <c r="AM222" i="1"/>
  <c r="AM205" i="1"/>
  <c r="I222" i="1"/>
  <c r="BE221" i="1"/>
  <c r="BD221" i="1"/>
  <c r="BC221" i="1"/>
  <c r="K221" i="1"/>
  <c r="AN221" i="1"/>
  <c r="BA221" i="1"/>
  <c r="BE220" i="1"/>
  <c r="BD220" i="1"/>
  <c r="BC220" i="1"/>
  <c r="K220" i="1"/>
  <c r="AN220" i="1"/>
  <c r="BA220" i="1"/>
  <c r="BE219" i="1"/>
  <c r="BD219" i="1"/>
  <c r="BC219" i="1"/>
  <c r="K219" i="1"/>
  <c r="AN219" i="1"/>
  <c r="BA219" i="1"/>
  <c r="AB218" i="1"/>
  <c r="AC218" i="1"/>
  <c r="BE218" i="1"/>
  <c r="Z218" i="1"/>
  <c r="AA218" i="1"/>
  <c r="BD218" i="1"/>
  <c r="R218" i="1"/>
  <c r="S218" i="1"/>
  <c r="BC218" i="1"/>
  <c r="T218" i="1"/>
  <c r="U218" i="1"/>
  <c r="X218" i="1"/>
  <c r="Y218" i="1"/>
  <c r="P218" i="1"/>
  <c r="Q218" i="1"/>
  <c r="AO218" i="1"/>
  <c r="AN218" i="1"/>
  <c r="AP218" i="1"/>
  <c r="AQ218" i="1"/>
  <c r="AR218" i="1"/>
  <c r="M218" i="1"/>
  <c r="AT218" i="1"/>
  <c r="N218" i="1"/>
  <c r="O218" i="1"/>
  <c r="AS218" i="1"/>
  <c r="L218" i="1"/>
  <c r="AD218" i="1"/>
  <c r="AD205" i="1"/>
  <c r="AE218" i="1"/>
  <c r="AF218" i="1"/>
  <c r="AG218" i="1"/>
  <c r="AH218" i="1"/>
  <c r="AI218" i="1"/>
  <c r="AJ218" i="1"/>
  <c r="AK218" i="1"/>
  <c r="AL218" i="1"/>
  <c r="AM218" i="1"/>
  <c r="I218" i="1"/>
  <c r="BE217" i="1"/>
  <c r="BD217" i="1"/>
  <c r="BC217" i="1"/>
  <c r="K217" i="1"/>
  <c r="BA217" i="1"/>
  <c r="AN217" i="1"/>
  <c r="BE216" i="1"/>
  <c r="BD216" i="1"/>
  <c r="BC216" i="1"/>
  <c r="K216" i="1"/>
  <c r="AN216" i="1"/>
  <c r="BE215" i="1"/>
  <c r="BD215" i="1"/>
  <c r="BC215" i="1"/>
  <c r="K215" i="1"/>
  <c r="BA215" i="1"/>
  <c r="AN215" i="1"/>
  <c r="AB214" i="1"/>
  <c r="AC214" i="1"/>
  <c r="BE214" i="1"/>
  <c r="Z214" i="1"/>
  <c r="BD214" i="1"/>
  <c r="AA214" i="1"/>
  <c r="AA205" i="1"/>
  <c r="R214" i="1"/>
  <c r="S214" i="1"/>
  <c r="T214" i="1"/>
  <c r="U214" i="1"/>
  <c r="X214" i="1"/>
  <c r="Y214" i="1"/>
  <c r="P214" i="1"/>
  <c r="Q214" i="1"/>
  <c r="AO214" i="1"/>
  <c r="AP214" i="1"/>
  <c r="AQ214" i="1"/>
  <c r="AR214" i="1"/>
  <c r="M214" i="1"/>
  <c r="N214" i="1"/>
  <c r="O214" i="1"/>
  <c r="AS214" i="1"/>
  <c r="L214" i="1"/>
  <c r="AD214" i="1"/>
  <c r="AE214" i="1"/>
  <c r="AE205" i="1"/>
  <c r="AF214" i="1"/>
  <c r="AG214" i="1"/>
  <c r="AH214" i="1"/>
  <c r="AI214" i="1"/>
  <c r="AJ214" i="1"/>
  <c r="AK214" i="1"/>
  <c r="AL214" i="1"/>
  <c r="AM214" i="1"/>
  <c r="I214" i="1"/>
  <c r="BE213" i="1"/>
  <c r="BD213" i="1"/>
  <c r="BC213" i="1"/>
  <c r="K213" i="1"/>
  <c r="AN213" i="1"/>
  <c r="BA213" i="1"/>
  <c r="BE212" i="1"/>
  <c r="BD212" i="1"/>
  <c r="BC212" i="1"/>
  <c r="K212" i="1"/>
  <c r="AN212" i="1"/>
  <c r="BE211" i="1"/>
  <c r="BD211" i="1"/>
  <c r="BC211" i="1"/>
  <c r="K211" i="1"/>
  <c r="AN211" i="1"/>
  <c r="BA211" i="1"/>
  <c r="AB210" i="1"/>
  <c r="BE210" i="1"/>
  <c r="AC210" i="1"/>
  <c r="Z210" i="1"/>
  <c r="AA210" i="1"/>
  <c r="BD210" i="1"/>
  <c r="R210" i="1"/>
  <c r="S210" i="1"/>
  <c r="T210" i="1"/>
  <c r="U210" i="1"/>
  <c r="X210" i="1"/>
  <c r="Y210" i="1"/>
  <c r="P210" i="1"/>
  <c r="Q210" i="1"/>
  <c r="AO210" i="1"/>
  <c r="AP210" i="1"/>
  <c r="AQ210" i="1"/>
  <c r="AR210" i="1"/>
  <c r="M210" i="1"/>
  <c r="N210" i="1"/>
  <c r="O210" i="1"/>
  <c r="AS210" i="1"/>
  <c r="AS205" i="1"/>
  <c r="L210" i="1"/>
  <c r="AD210" i="1"/>
  <c r="AE210" i="1"/>
  <c r="AF210" i="1"/>
  <c r="AG210" i="1"/>
  <c r="AH210" i="1"/>
  <c r="AI210" i="1"/>
  <c r="AJ210" i="1"/>
  <c r="AK210" i="1"/>
  <c r="AL210" i="1"/>
  <c r="AM210" i="1"/>
  <c r="I210" i="1"/>
  <c r="BE209" i="1"/>
  <c r="BD209" i="1"/>
  <c r="BC209" i="1"/>
  <c r="K209" i="1"/>
  <c r="BA209" i="1"/>
  <c r="AN209" i="1"/>
  <c r="AT209" i="1"/>
  <c r="AV209" i="1"/>
  <c r="BE208" i="1"/>
  <c r="BD208" i="1"/>
  <c r="BC208" i="1"/>
  <c r="K208" i="1"/>
  <c r="BA208" i="1"/>
  <c r="AN208" i="1"/>
  <c r="AV208" i="1"/>
  <c r="AT208" i="1"/>
  <c r="BE207" i="1"/>
  <c r="BD207" i="1"/>
  <c r="BC207" i="1"/>
  <c r="K207" i="1"/>
  <c r="BA207" i="1"/>
  <c r="AN207" i="1"/>
  <c r="AT207" i="1"/>
  <c r="AV207" i="1"/>
  <c r="AB206" i="1"/>
  <c r="AB205" i="1"/>
  <c r="AC206" i="1"/>
  <c r="BE206" i="1"/>
  <c r="Z206" i="1"/>
  <c r="AA206" i="1"/>
  <c r="R206" i="1"/>
  <c r="S206" i="1"/>
  <c r="S205" i="1"/>
  <c r="T206" i="1"/>
  <c r="U206" i="1"/>
  <c r="U205" i="1"/>
  <c r="X206" i="1"/>
  <c r="Y206" i="1"/>
  <c r="Y205" i="1"/>
  <c r="P206" i="1"/>
  <c r="Q206" i="1"/>
  <c r="AO206" i="1"/>
  <c r="AO205" i="1"/>
  <c r="AP206" i="1"/>
  <c r="AQ206" i="1"/>
  <c r="AR206" i="1"/>
  <c r="M206" i="1"/>
  <c r="M205" i="1"/>
  <c r="N206" i="1"/>
  <c r="O206" i="1"/>
  <c r="AS206" i="1"/>
  <c r="L206" i="1"/>
  <c r="L205" i="1"/>
  <c r="AD206" i="1"/>
  <c r="AE206" i="1"/>
  <c r="AF206" i="1"/>
  <c r="AF205" i="1"/>
  <c r="AG206" i="1"/>
  <c r="AG205" i="1"/>
  <c r="AH206" i="1"/>
  <c r="AI206" i="1"/>
  <c r="AJ206" i="1"/>
  <c r="AJ205" i="1"/>
  <c r="AK206" i="1"/>
  <c r="AL206" i="1"/>
  <c r="AL205" i="1"/>
  <c r="AM206" i="1"/>
  <c r="I206" i="1"/>
  <c r="I205" i="1"/>
  <c r="T205" i="1"/>
  <c r="BE204" i="1"/>
  <c r="BD204" i="1"/>
  <c r="BC204" i="1"/>
  <c r="K204" i="1"/>
  <c r="AN204" i="1"/>
  <c r="AT204" i="1"/>
  <c r="BE203" i="1"/>
  <c r="BD203" i="1"/>
  <c r="BC203" i="1"/>
  <c r="K203" i="1"/>
  <c r="BA203" i="1"/>
  <c r="AN203" i="1"/>
  <c r="BE202" i="1"/>
  <c r="BD202" i="1"/>
  <c r="BC202" i="1"/>
  <c r="K202" i="1"/>
  <c r="BA202" i="1"/>
  <c r="AN202" i="1"/>
  <c r="BE201" i="1"/>
  <c r="BD201" i="1"/>
  <c r="BC201" i="1"/>
  <c r="K201" i="1"/>
  <c r="AN201" i="1"/>
  <c r="BE200" i="1"/>
  <c r="BD200" i="1"/>
  <c r="BC200" i="1"/>
  <c r="K200" i="1"/>
  <c r="AN200" i="1"/>
  <c r="AT200" i="1"/>
  <c r="BE199" i="1"/>
  <c r="BD199" i="1"/>
  <c r="BC199" i="1"/>
  <c r="K199" i="1"/>
  <c r="BA199" i="1"/>
  <c r="AN199" i="1"/>
  <c r="BE198" i="1"/>
  <c r="BD198" i="1"/>
  <c r="BC198" i="1"/>
  <c r="K198" i="1"/>
  <c r="AN198" i="1"/>
  <c r="BE197" i="1"/>
  <c r="BD197" i="1"/>
  <c r="BC197" i="1"/>
  <c r="K197" i="1"/>
  <c r="AN197" i="1"/>
  <c r="BA197" i="1"/>
  <c r="AB196" i="1"/>
  <c r="BE196" i="1"/>
  <c r="AC196" i="1"/>
  <c r="Z196" i="1"/>
  <c r="BD196" i="1"/>
  <c r="AA196" i="1"/>
  <c r="AA195" i="1"/>
  <c r="R196" i="1"/>
  <c r="R195" i="1"/>
  <c r="S196" i="1"/>
  <c r="T196" i="1"/>
  <c r="T195" i="1"/>
  <c r="U196" i="1"/>
  <c r="U195" i="1"/>
  <c r="X196" i="1"/>
  <c r="X195" i="1"/>
  <c r="Y196" i="1"/>
  <c r="P196" i="1"/>
  <c r="P195" i="1"/>
  <c r="Q196" i="1"/>
  <c r="AO196" i="1"/>
  <c r="AO195" i="1"/>
  <c r="AP196" i="1"/>
  <c r="AP195" i="1"/>
  <c r="AQ196" i="1"/>
  <c r="AQ195" i="1"/>
  <c r="AN196" i="1"/>
  <c r="AR196" i="1"/>
  <c r="AR195" i="1"/>
  <c r="M196" i="1"/>
  <c r="N196" i="1"/>
  <c r="O196" i="1"/>
  <c r="AS196" i="1"/>
  <c r="AV196" i="1"/>
  <c r="L196" i="1"/>
  <c r="AD196" i="1"/>
  <c r="AD195" i="1"/>
  <c r="AE196" i="1"/>
  <c r="AF196" i="1"/>
  <c r="AG196" i="1"/>
  <c r="AG195" i="1"/>
  <c r="AH196" i="1"/>
  <c r="AH195" i="1"/>
  <c r="AI196" i="1"/>
  <c r="AJ196" i="1"/>
  <c r="AJ195" i="1"/>
  <c r="AK196" i="1"/>
  <c r="AL196" i="1"/>
  <c r="AM196" i="1"/>
  <c r="AM195" i="1"/>
  <c r="I196" i="1"/>
  <c r="AC195" i="1"/>
  <c r="Z195" i="1"/>
  <c r="S195" i="1"/>
  <c r="Y195" i="1"/>
  <c r="Q195" i="1"/>
  <c r="M195" i="1"/>
  <c r="N195" i="1"/>
  <c r="O195" i="1"/>
  <c r="L195" i="1"/>
  <c r="AE195" i="1"/>
  <c r="AF195" i="1"/>
  <c r="AI195" i="1"/>
  <c r="AK195" i="1"/>
  <c r="AL195" i="1"/>
  <c r="I195" i="1"/>
  <c r="BE194" i="1"/>
  <c r="BD194" i="1"/>
  <c r="BC194" i="1"/>
  <c r="K194" i="1"/>
  <c r="AN194" i="1"/>
  <c r="AT194" i="1"/>
  <c r="BE193" i="1"/>
  <c r="BD193" i="1"/>
  <c r="BC193" i="1"/>
  <c r="K193" i="1"/>
  <c r="AN193" i="1"/>
  <c r="AV193" i="1"/>
  <c r="BE192" i="1"/>
  <c r="BD192" i="1"/>
  <c r="BC192" i="1"/>
  <c r="K192" i="1"/>
  <c r="AN192" i="1"/>
  <c r="BA192" i="1"/>
  <c r="BE191" i="1"/>
  <c r="BD191" i="1"/>
  <c r="BC191" i="1"/>
  <c r="K191" i="1"/>
  <c r="AN191" i="1"/>
  <c r="BE190" i="1"/>
  <c r="BD190" i="1"/>
  <c r="BC190" i="1"/>
  <c r="K190" i="1"/>
  <c r="BA190" i="1"/>
  <c r="AN190" i="1"/>
  <c r="AT190" i="1"/>
  <c r="BE189" i="1"/>
  <c r="BD189" i="1"/>
  <c r="BC189" i="1"/>
  <c r="K189" i="1"/>
  <c r="AN189" i="1"/>
  <c r="AT189" i="1"/>
  <c r="BE188" i="1"/>
  <c r="BD188" i="1"/>
  <c r="BC188" i="1"/>
  <c r="K188" i="1"/>
  <c r="AN188" i="1"/>
  <c r="BA188" i="1"/>
  <c r="BE187" i="1"/>
  <c r="BD187" i="1"/>
  <c r="BC187" i="1"/>
  <c r="K187" i="1"/>
  <c r="AN187" i="1"/>
  <c r="BA187" i="1"/>
  <c r="BE186" i="1"/>
  <c r="BD186" i="1"/>
  <c r="BC186" i="1"/>
  <c r="K186" i="1"/>
  <c r="AN186" i="1"/>
  <c r="AT186" i="1"/>
  <c r="BE185" i="1"/>
  <c r="BD185" i="1"/>
  <c r="BC185" i="1"/>
  <c r="K185" i="1"/>
  <c r="AN185" i="1"/>
  <c r="AT185" i="1"/>
  <c r="BE184" i="1"/>
  <c r="BD184" i="1"/>
  <c r="BC184" i="1"/>
  <c r="K184" i="1"/>
  <c r="AN184" i="1"/>
  <c r="BA184" i="1"/>
  <c r="AB183" i="1"/>
  <c r="BE183" i="1"/>
  <c r="AC183" i="1"/>
  <c r="Z183" i="1"/>
  <c r="Z182" i="1"/>
  <c r="AA183" i="1"/>
  <c r="AA182" i="1"/>
  <c r="R183" i="1"/>
  <c r="S183" i="1"/>
  <c r="T183" i="1"/>
  <c r="U183" i="1"/>
  <c r="U182" i="1"/>
  <c r="X183" i="1"/>
  <c r="X182" i="1"/>
  <c r="Y183" i="1"/>
  <c r="Y182" i="1"/>
  <c r="Y181" i="1"/>
  <c r="P183" i="1"/>
  <c r="Q183" i="1"/>
  <c r="Q182" i="1"/>
  <c r="AO183" i="1"/>
  <c r="AP183" i="1"/>
  <c r="AP182" i="1"/>
  <c r="AP181" i="1"/>
  <c r="AQ183" i="1"/>
  <c r="AQ182" i="1"/>
  <c r="AR183" i="1"/>
  <c r="AR182" i="1"/>
  <c r="M183" i="1"/>
  <c r="M182" i="1"/>
  <c r="M181" i="1"/>
  <c r="N183" i="1"/>
  <c r="O183" i="1"/>
  <c r="O182" i="1"/>
  <c r="AS183" i="1"/>
  <c r="AS182" i="1"/>
  <c r="L183" i="1"/>
  <c r="L182" i="1"/>
  <c r="AD183" i="1"/>
  <c r="AE183" i="1"/>
  <c r="AE182" i="1"/>
  <c r="AE181" i="1"/>
  <c r="AF183" i="1"/>
  <c r="AF182" i="1"/>
  <c r="AF181" i="1"/>
  <c r="AG183" i="1"/>
  <c r="AG182" i="1"/>
  <c r="AH183" i="1"/>
  <c r="AI183" i="1"/>
  <c r="AI182" i="1"/>
  <c r="AJ183" i="1"/>
  <c r="AJ182" i="1"/>
  <c r="AK183" i="1"/>
  <c r="AL183" i="1"/>
  <c r="AL182" i="1"/>
  <c r="AM183" i="1"/>
  <c r="AM182" i="1"/>
  <c r="AM181" i="1"/>
  <c r="I183" i="1"/>
  <c r="AC182" i="1"/>
  <c r="R182" i="1"/>
  <c r="T182" i="1"/>
  <c r="P182" i="1"/>
  <c r="AO182" i="1"/>
  <c r="N182" i="1"/>
  <c r="AD182" i="1"/>
  <c r="AD181" i="1"/>
  <c r="AH182" i="1"/>
  <c r="AK182" i="1"/>
  <c r="I182" i="1"/>
  <c r="I181" i="1"/>
  <c r="BE180" i="1"/>
  <c r="BD180" i="1"/>
  <c r="BC180" i="1"/>
  <c r="K180" i="1"/>
  <c r="BA180" i="1"/>
  <c r="AN180" i="1"/>
  <c r="AV180" i="1"/>
  <c r="AT180" i="1"/>
  <c r="BE179" i="1"/>
  <c r="BD179" i="1"/>
  <c r="BC179" i="1"/>
  <c r="K179" i="1"/>
  <c r="BA179" i="1"/>
  <c r="AN179" i="1"/>
  <c r="AT179" i="1"/>
  <c r="AV179" i="1"/>
  <c r="BE178" i="1"/>
  <c r="BD178" i="1"/>
  <c r="BC178" i="1"/>
  <c r="K178" i="1"/>
  <c r="AN178" i="1"/>
  <c r="AV178" i="1"/>
  <c r="BE177" i="1"/>
  <c r="BD177" i="1"/>
  <c r="BC177" i="1"/>
  <c r="K177" i="1"/>
  <c r="BA177" i="1"/>
  <c r="AN177" i="1"/>
  <c r="AT177" i="1"/>
  <c r="BE176" i="1"/>
  <c r="BD176" i="1"/>
  <c r="BC176" i="1"/>
  <c r="K176" i="1"/>
  <c r="BA176" i="1"/>
  <c r="AN176" i="1"/>
  <c r="AT176" i="1"/>
  <c r="AV176" i="1"/>
  <c r="BE175" i="1"/>
  <c r="BD175" i="1"/>
  <c r="BC175" i="1"/>
  <c r="K175" i="1"/>
  <c r="AN175" i="1"/>
  <c r="BA175" i="1"/>
  <c r="BE174" i="1"/>
  <c r="BD174" i="1"/>
  <c r="BC174" i="1"/>
  <c r="K174" i="1"/>
  <c r="AN174" i="1"/>
  <c r="AV174" i="1"/>
  <c r="BE173" i="1"/>
  <c r="BD173" i="1"/>
  <c r="BC173" i="1"/>
  <c r="K173" i="1"/>
  <c r="AN173" i="1"/>
  <c r="AV173" i="1"/>
  <c r="BE172" i="1"/>
  <c r="BD172" i="1"/>
  <c r="BC172" i="1"/>
  <c r="K172" i="1"/>
  <c r="BA172" i="1"/>
  <c r="AN172" i="1"/>
  <c r="AT172" i="1"/>
  <c r="BE171" i="1"/>
  <c r="BD171" i="1"/>
  <c r="BC171" i="1"/>
  <c r="K171" i="1"/>
  <c r="BA171" i="1"/>
  <c r="AN171" i="1"/>
  <c r="AV171" i="1"/>
  <c r="AT171" i="1"/>
  <c r="BE170" i="1"/>
  <c r="BD170" i="1"/>
  <c r="BC170" i="1"/>
  <c r="K170" i="1"/>
  <c r="AN170" i="1"/>
  <c r="AT170" i="1"/>
  <c r="AV170" i="1"/>
  <c r="BE169" i="1"/>
  <c r="BD169" i="1"/>
  <c r="BC169" i="1"/>
  <c r="K169" i="1"/>
  <c r="BA169" i="1"/>
  <c r="AN169" i="1"/>
  <c r="AT169" i="1"/>
  <c r="AV169" i="1"/>
  <c r="BE168" i="1"/>
  <c r="BD168" i="1"/>
  <c r="BC168" i="1"/>
  <c r="K168" i="1"/>
  <c r="BA168" i="1"/>
  <c r="AN168" i="1"/>
  <c r="AT168" i="1"/>
  <c r="AV168" i="1"/>
  <c r="BE167" i="1"/>
  <c r="BD167" i="1"/>
  <c r="BC167" i="1"/>
  <c r="K167" i="1"/>
  <c r="AN167" i="1"/>
  <c r="BA167" i="1"/>
  <c r="AT167" i="1"/>
  <c r="BE166" i="1"/>
  <c r="BD166" i="1"/>
  <c r="BC166" i="1"/>
  <c r="K166" i="1"/>
  <c r="AN166" i="1"/>
  <c r="AV166" i="1"/>
  <c r="BE165" i="1"/>
  <c r="BD165" i="1"/>
  <c r="BC165" i="1"/>
  <c r="K165" i="1"/>
  <c r="AN165" i="1"/>
  <c r="AV165" i="1"/>
  <c r="BE164" i="1"/>
  <c r="BD164" i="1"/>
  <c r="BC164" i="1"/>
  <c r="K164" i="1"/>
  <c r="BA164" i="1"/>
  <c r="AN164" i="1"/>
  <c r="AV164" i="1"/>
  <c r="AT164" i="1"/>
  <c r="BE163" i="1"/>
  <c r="BD163" i="1"/>
  <c r="BC163" i="1"/>
  <c r="K163" i="1"/>
  <c r="BA163" i="1"/>
  <c r="AN163" i="1"/>
  <c r="AV163" i="1"/>
  <c r="AT163" i="1"/>
  <c r="BE162" i="1"/>
  <c r="BD162" i="1"/>
  <c r="BC162" i="1"/>
  <c r="K162" i="1"/>
  <c r="AN162" i="1"/>
  <c r="AV162" i="1"/>
  <c r="AT162" i="1"/>
  <c r="BE161" i="1"/>
  <c r="BD161" i="1"/>
  <c r="BC161" i="1"/>
  <c r="K161" i="1"/>
  <c r="AN161" i="1"/>
  <c r="BA161" i="1"/>
  <c r="BE160" i="1"/>
  <c r="BD160" i="1"/>
  <c r="BC160" i="1"/>
  <c r="K160" i="1"/>
  <c r="BA160" i="1"/>
  <c r="AN160" i="1"/>
  <c r="AV160" i="1"/>
  <c r="BE159" i="1"/>
  <c r="BD159" i="1"/>
  <c r="BC159" i="1"/>
  <c r="K159" i="1"/>
  <c r="BA159" i="1"/>
  <c r="AN159" i="1"/>
  <c r="AT159" i="1"/>
  <c r="AV159" i="1"/>
  <c r="BE158" i="1"/>
  <c r="BD158" i="1"/>
  <c r="BC158" i="1"/>
  <c r="K158" i="1"/>
  <c r="AN158" i="1"/>
  <c r="AV158" i="1"/>
  <c r="BE157" i="1"/>
  <c r="BD157" i="1"/>
  <c r="BC157" i="1"/>
  <c r="K157" i="1"/>
  <c r="AN157" i="1"/>
  <c r="AV157" i="1"/>
  <c r="BE156" i="1"/>
  <c r="BD156" i="1"/>
  <c r="BC156" i="1"/>
  <c r="K156" i="1"/>
  <c r="AN156" i="1"/>
  <c r="BA156" i="1"/>
  <c r="BE155" i="1"/>
  <c r="BD155" i="1"/>
  <c r="BC155" i="1"/>
  <c r="K155" i="1"/>
  <c r="BA155" i="1"/>
  <c r="AN155" i="1"/>
  <c r="AT155" i="1"/>
  <c r="BE154" i="1"/>
  <c r="BD154" i="1"/>
  <c r="BC154" i="1"/>
  <c r="K154" i="1"/>
  <c r="AN154" i="1"/>
  <c r="AV154" i="1"/>
  <c r="AT154" i="1"/>
  <c r="BE153" i="1"/>
  <c r="BD153" i="1"/>
  <c r="BC153" i="1"/>
  <c r="K153" i="1"/>
  <c r="BA153" i="1"/>
  <c r="AN153" i="1"/>
  <c r="AT153" i="1"/>
  <c r="AV153" i="1"/>
  <c r="BE152" i="1"/>
  <c r="BD152" i="1"/>
  <c r="BC152" i="1"/>
  <c r="K152" i="1"/>
  <c r="BA152" i="1"/>
  <c r="AN152" i="1"/>
  <c r="AT152" i="1"/>
  <c r="AV152" i="1"/>
  <c r="BE151" i="1"/>
  <c r="BD151" i="1"/>
  <c r="BC151" i="1"/>
  <c r="K151" i="1"/>
  <c r="BA151" i="1"/>
  <c r="AN151" i="1"/>
  <c r="AT151" i="1"/>
  <c r="AV151" i="1"/>
  <c r="BE150" i="1"/>
  <c r="BD150" i="1"/>
  <c r="BC150" i="1"/>
  <c r="K150" i="1"/>
  <c r="AN150" i="1"/>
  <c r="AV150" i="1"/>
  <c r="BE149" i="1"/>
  <c r="BD149" i="1"/>
  <c r="BC149" i="1"/>
  <c r="K149" i="1"/>
  <c r="AN149" i="1"/>
  <c r="AV149" i="1"/>
  <c r="AB148" i="1"/>
  <c r="BE148" i="1"/>
  <c r="AC148" i="1"/>
  <c r="Z148" i="1"/>
  <c r="AA148" i="1"/>
  <c r="R148" i="1"/>
  <c r="S148" i="1"/>
  <c r="T148" i="1"/>
  <c r="U148" i="1"/>
  <c r="X148" i="1"/>
  <c r="Y148" i="1"/>
  <c r="P148" i="1"/>
  <c r="Q148" i="1"/>
  <c r="AO148" i="1"/>
  <c r="AP148" i="1"/>
  <c r="AQ148" i="1"/>
  <c r="AR148" i="1"/>
  <c r="M148" i="1"/>
  <c r="N148" i="1"/>
  <c r="O148" i="1"/>
  <c r="AS148" i="1"/>
  <c r="L148" i="1"/>
  <c r="AD148" i="1"/>
  <c r="AE148" i="1"/>
  <c r="AF148" i="1"/>
  <c r="AG148" i="1"/>
  <c r="AH148" i="1"/>
  <c r="AI148" i="1"/>
  <c r="AJ148" i="1"/>
  <c r="AK148" i="1"/>
  <c r="AL148" i="1"/>
  <c r="AM148" i="1"/>
  <c r="I148" i="1"/>
  <c r="BE147" i="1"/>
  <c r="BD147" i="1"/>
  <c r="BC147" i="1"/>
  <c r="K147" i="1"/>
  <c r="AN147" i="1"/>
  <c r="AT147" i="1"/>
  <c r="AV147" i="1"/>
  <c r="BE146" i="1"/>
  <c r="BD146" i="1"/>
  <c r="BC146" i="1"/>
  <c r="K146" i="1"/>
  <c r="AN146" i="1"/>
  <c r="AT146" i="1"/>
  <c r="BE145" i="1"/>
  <c r="BD145" i="1"/>
  <c r="BC145" i="1"/>
  <c r="K145" i="1"/>
  <c r="AN145" i="1"/>
  <c r="AV145" i="1"/>
  <c r="BE144" i="1"/>
  <c r="BD144" i="1"/>
  <c r="BC144" i="1"/>
  <c r="K144" i="1"/>
  <c r="AN144" i="1"/>
  <c r="AB143" i="1"/>
  <c r="AC143" i="1"/>
  <c r="BE143" i="1"/>
  <c r="Z143" i="1"/>
  <c r="BD143" i="1"/>
  <c r="AA143" i="1"/>
  <c r="AA142" i="1"/>
  <c r="R143" i="1"/>
  <c r="S143" i="1"/>
  <c r="S142" i="1"/>
  <c r="T143" i="1"/>
  <c r="T142" i="1"/>
  <c r="U143" i="1"/>
  <c r="X143" i="1"/>
  <c r="X142" i="1"/>
  <c r="Y143" i="1"/>
  <c r="Y142" i="1"/>
  <c r="P143" i="1"/>
  <c r="P142" i="1"/>
  <c r="Q143" i="1"/>
  <c r="Q142" i="1"/>
  <c r="AO143" i="1"/>
  <c r="AN143" i="1"/>
  <c r="AP143" i="1"/>
  <c r="AP142" i="1"/>
  <c r="AQ143" i="1"/>
  <c r="AQ142" i="1"/>
  <c r="AR143" i="1"/>
  <c r="AR142" i="1"/>
  <c r="M143" i="1"/>
  <c r="M142" i="1"/>
  <c r="N143" i="1"/>
  <c r="O143" i="1"/>
  <c r="O142" i="1"/>
  <c r="AS143" i="1"/>
  <c r="L143" i="1"/>
  <c r="L142" i="1"/>
  <c r="AD143" i="1"/>
  <c r="AD142" i="1"/>
  <c r="AE143" i="1"/>
  <c r="AE142" i="1"/>
  <c r="AF143" i="1"/>
  <c r="AG143" i="1"/>
  <c r="AG142" i="1"/>
  <c r="AH143" i="1"/>
  <c r="AH142" i="1"/>
  <c r="AI143" i="1"/>
  <c r="AI142" i="1"/>
  <c r="AJ143" i="1"/>
  <c r="AK143" i="1"/>
  <c r="AL143" i="1"/>
  <c r="AL142" i="1"/>
  <c r="AM143" i="1"/>
  <c r="AM142" i="1"/>
  <c r="I143" i="1"/>
  <c r="I142" i="1"/>
  <c r="AC142" i="1"/>
  <c r="U142" i="1"/>
  <c r="N142" i="1"/>
  <c r="AF142" i="1"/>
  <c r="AJ142" i="1"/>
  <c r="AK142" i="1"/>
  <c r="BE141" i="1"/>
  <c r="BD141" i="1"/>
  <c r="BC141" i="1"/>
  <c r="K141" i="1"/>
  <c r="AN141" i="1"/>
  <c r="BE140" i="1"/>
  <c r="BD140" i="1"/>
  <c r="BC140" i="1"/>
  <c r="K140" i="1"/>
  <c r="AN140" i="1"/>
  <c r="AV140" i="1"/>
  <c r="AT140" i="1"/>
  <c r="BE139" i="1"/>
  <c r="BD139" i="1"/>
  <c r="BC139" i="1"/>
  <c r="K139" i="1"/>
  <c r="BA139" i="1"/>
  <c r="AN139" i="1"/>
  <c r="BE138" i="1"/>
  <c r="BD138" i="1"/>
  <c r="BC138" i="1"/>
  <c r="K138" i="1"/>
  <c r="AN138" i="1"/>
  <c r="AV138" i="1"/>
  <c r="BE137" i="1"/>
  <c r="BD137" i="1"/>
  <c r="BC137" i="1"/>
  <c r="K137" i="1"/>
  <c r="AN137" i="1"/>
  <c r="AB136" i="1"/>
  <c r="AC136" i="1"/>
  <c r="AC135" i="1"/>
  <c r="BE135" i="1"/>
  <c r="Z136" i="1"/>
  <c r="AA136" i="1"/>
  <c r="R136" i="1"/>
  <c r="R135" i="1"/>
  <c r="S136" i="1"/>
  <c r="S135" i="1"/>
  <c r="T136" i="1"/>
  <c r="T135" i="1"/>
  <c r="U136" i="1"/>
  <c r="U135" i="1"/>
  <c r="X136" i="1"/>
  <c r="Y136" i="1"/>
  <c r="Y135" i="1"/>
  <c r="P136" i="1"/>
  <c r="Q136" i="1"/>
  <c r="Q135" i="1"/>
  <c r="AO136" i="1"/>
  <c r="AP136" i="1"/>
  <c r="AP135" i="1"/>
  <c r="AQ136" i="1"/>
  <c r="AR136" i="1"/>
  <c r="AR135" i="1"/>
  <c r="M136" i="1"/>
  <c r="N136" i="1"/>
  <c r="N135" i="1"/>
  <c r="O136" i="1"/>
  <c r="O135" i="1"/>
  <c r="AS136" i="1"/>
  <c r="L136" i="1"/>
  <c r="L135" i="1"/>
  <c r="AD136" i="1"/>
  <c r="AD135" i="1"/>
  <c r="AE136" i="1"/>
  <c r="AE135" i="1"/>
  <c r="AF136" i="1"/>
  <c r="AF135" i="1"/>
  <c r="AG136" i="1"/>
  <c r="AH136" i="1"/>
  <c r="AH135" i="1"/>
  <c r="AI136" i="1"/>
  <c r="AI135" i="1"/>
  <c r="AJ136" i="1"/>
  <c r="AJ135" i="1"/>
  <c r="AK136" i="1"/>
  <c r="AK135" i="1"/>
  <c r="AL136" i="1"/>
  <c r="AL135" i="1"/>
  <c r="AM136" i="1"/>
  <c r="I136" i="1"/>
  <c r="I135" i="1"/>
  <c r="AA135" i="1"/>
  <c r="X135" i="1"/>
  <c r="P135" i="1"/>
  <c r="AQ135" i="1"/>
  <c r="AG135" i="1"/>
  <c r="AM135" i="1"/>
  <c r="BE134" i="1"/>
  <c r="BD134" i="1"/>
  <c r="BC134" i="1"/>
  <c r="K134" i="1"/>
  <c r="BA134" i="1"/>
  <c r="AN134" i="1"/>
  <c r="BE133" i="1"/>
  <c r="BD133" i="1"/>
  <c r="BC133" i="1"/>
  <c r="K133" i="1"/>
  <c r="AN133" i="1"/>
  <c r="AV133" i="1"/>
  <c r="AT133" i="1"/>
  <c r="BE132" i="1"/>
  <c r="BD132" i="1"/>
  <c r="BC132" i="1"/>
  <c r="K132" i="1"/>
  <c r="AN132" i="1"/>
  <c r="BE131" i="1"/>
  <c r="BD131" i="1"/>
  <c r="BC131" i="1"/>
  <c r="K131" i="1"/>
  <c r="AN131" i="1"/>
  <c r="AV131" i="1"/>
  <c r="BE130" i="1"/>
  <c r="BD130" i="1"/>
  <c r="BC130" i="1"/>
  <c r="K130" i="1"/>
  <c r="BA130" i="1"/>
  <c r="AN130" i="1"/>
  <c r="BE129" i="1"/>
  <c r="BD129" i="1"/>
  <c r="BC129" i="1"/>
  <c r="K129" i="1"/>
  <c r="AN129" i="1"/>
  <c r="AV129" i="1"/>
  <c r="AT129" i="1"/>
  <c r="BE128" i="1"/>
  <c r="BD128" i="1"/>
  <c r="BC128" i="1"/>
  <c r="K128" i="1"/>
  <c r="AN128" i="1"/>
  <c r="BA128" i="1"/>
  <c r="BE127" i="1"/>
  <c r="BD127" i="1"/>
  <c r="BC127" i="1"/>
  <c r="K127" i="1"/>
  <c r="AN127" i="1"/>
  <c r="AV127" i="1"/>
  <c r="BE126" i="1"/>
  <c r="BD126" i="1"/>
  <c r="BC126" i="1"/>
  <c r="K126" i="1"/>
  <c r="AN126" i="1"/>
  <c r="BE125" i="1"/>
  <c r="BD125" i="1"/>
  <c r="BC125" i="1"/>
  <c r="K125" i="1"/>
  <c r="AN125" i="1"/>
  <c r="AV125" i="1"/>
  <c r="AT125" i="1"/>
  <c r="BE124" i="1"/>
  <c r="BD124" i="1"/>
  <c r="BC124" i="1"/>
  <c r="K124" i="1"/>
  <c r="AN124" i="1"/>
  <c r="AB123" i="1"/>
  <c r="BE123" i="1"/>
  <c r="AC123" i="1"/>
  <c r="AC122" i="1"/>
  <c r="Z123" i="1"/>
  <c r="AA123" i="1"/>
  <c r="R123" i="1"/>
  <c r="BC123" i="1"/>
  <c r="S123" i="1"/>
  <c r="S122" i="1"/>
  <c r="BC122" i="1"/>
  <c r="T123" i="1"/>
  <c r="T122" i="1"/>
  <c r="U123" i="1"/>
  <c r="U122" i="1"/>
  <c r="X123" i="1"/>
  <c r="Y123" i="1"/>
  <c r="Y122" i="1"/>
  <c r="P123" i="1"/>
  <c r="Q123" i="1"/>
  <c r="Q122" i="1"/>
  <c r="AO123" i="1"/>
  <c r="AP123" i="1"/>
  <c r="AP122" i="1"/>
  <c r="AQ123" i="1"/>
  <c r="AR123" i="1"/>
  <c r="M123" i="1"/>
  <c r="N123" i="1"/>
  <c r="O123" i="1"/>
  <c r="O122" i="1"/>
  <c r="AS123" i="1"/>
  <c r="L123" i="1"/>
  <c r="L122" i="1"/>
  <c r="AD123" i="1"/>
  <c r="AD122" i="1"/>
  <c r="AE123" i="1"/>
  <c r="AE122" i="1"/>
  <c r="AF123" i="1"/>
  <c r="AG123" i="1"/>
  <c r="AG122" i="1"/>
  <c r="AH123" i="1"/>
  <c r="AH122" i="1"/>
  <c r="AI123" i="1"/>
  <c r="AI122" i="1"/>
  <c r="AJ123" i="1"/>
  <c r="AJ122" i="1"/>
  <c r="AK123" i="1"/>
  <c r="AK122" i="1"/>
  <c r="AL123" i="1"/>
  <c r="AL122" i="1"/>
  <c r="AM123" i="1"/>
  <c r="I123" i="1"/>
  <c r="I122" i="1"/>
  <c r="R122" i="1"/>
  <c r="X122" i="1"/>
  <c r="P122" i="1"/>
  <c r="AQ122" i="1"/>
  <c r="M122" i="1"/>
  <c r="N122" i="1"/>
  <c r="AF122" i="1"/>
  <c r="AM122" i="1"/>
  <c r="BE121" i="1"/>
  <c r="BD121" i="1"/>
  <c r="BC121" i="1"/>
  <c r="K121" i="1"/>
  <c r="AN121" i="1"/>
  <c r="AT121" i="1"/>
  <c r="AB120" i="1"/>
  <c r="BE120" i="1"/>
  <c r="AC120" i="1"/>
  <c r="Z120" i="1"/>
  <c r="BD120" i="1"/>
  <c r="AA120" i="1"/>
  <c r="R120" i="1"/>
  <c r="S120" i="1"/>
  <c r="T120" i="1"/>
  <c r="BC120" i="1"/>
  <c r="U120" i="1"/>
  <c r="X120" i="1"/>
  <c r="Y120" i="1"/>
  <c r="P120" i="1"/>
  <c r="Q120" i="1"/>
  <c r="AO120" i="1"/>
  <c r="AN120" i="1"/>
  <c r="AV120" i="1"/>
  <c r="AP120" i="1"/>
  <c r="AQ120" i="1"/>
  <c r="AR120" i="1"/>
  <c r="M120" i="1"/>
  <c r="N120" i="1"/>
  <c r="O120" i="1"/>
  <c r="AS120" i="1"/>
  <c r="L120" i="1"/>
  <c r="AD120" i="1"/>
  <c r="AE120" i="1"/>
  <c r="AF120" i="1"/>
  <c r="AG120" i="1"/>
  <c r="AH120" i="1"/>
  <c r="AI120" i="1"/>
  <c r="AJ120" i="1"/>
  <c r="AK120" i="1"/>
  <c r="AL120" i="1"/>
  <c r="AM120" i="1"/>
  <c r="I120" i="1"/>
  <c r="BE119" i="1"/>
  <c r="BD119" i="1"/>
  <c r="BC119" i="1"/>
  <c r="K119" i="1"/>
  <c r="AN119" i="1"/>
  <c r="AT119" i="1"/>
  <c r="BE118" i="1"/>
  <c r="BD118" i="1"/>
  <c r="BC118" i="1"/>
  <c r="K118" i="1"/>
  <c r="AN118" i="1"/>
  <c r="AT118" i="1"/>
  <c r="BE117" i="1"/>
  <c r="BD117" i="1"/>
  <c r="BC117" i="1"/>
  <c r="K117" i="1"/>
  <c r="AN117" i="1"/>
  <c r="AV117" i="1"/>
  <c r="AT117" i="1"/>
  <c r="BE116" i="1"/>
  <c r="BD116" i="1"/>
  <c r="BC116" i="1"/>
  <c r="K116" i="1"/>
  <c r="AN116" i="1"/>
  <c r="AV116" i="1"/>
  <c r="BE115" i="1"/>
  <c r="BD115" i="1"/>
  <c r="BC115" i="1"/>
  <c r="K115" i="1"/>
  <c r="AN115" i="1"/>
  <c r="AV115" i="1"/>
  <c r="AT115" i="1"/>
  <c r="BE114" i="1"/>
  <c r="BD114" i="1"/>
  <c r="BC114" i="1"/>
  <c r="K114" i="1"/>
  <c r="AN114" i="1"/>
  <c r="AV114" i="1"/>
  <c r="BE113" i="1"/>
  <c r="BD113" i="1"/>
  <c r="BC113" i="1"/>
  <c r="K113" i="1"/>
  <c r="AN113" i="1"/>
  <c r="AT113" i="1"/>
  <c r="AV113" i="1"/>
  <c r="BE112" i="1"/>
  <c r="BD112" i="1"/>
  <c r="BC112" i="1"/>
  <c r="K112" i="1"/>
  <c r="AN112" i="1"/>
  <c r="BE111" i="1"/>
  <c r="BD111" i="1"/>
  <c r="BC111" i="1"/>
  <c r="K111" i="1"/>
  <c r="AN111" i="1"/>
  <c r="AT111" i="1"/>
  <c r="AV111" i="1"/>
  <c r="BE110" i="1"/>
  <c r="BD110" i="1"/>
  <c r="BC110" i="1"/>
  <c r="K110" i="1"/>
  <c r="AN110" i="1"/>
  <c r="AT110" i="1"/>
  <c r="BE109" i="1"/>
  <c r="BD109" i="1"/>
  <c r="BC109" i="1"/>
  <c r="K109" i="1"/>
  <c r="AN109" i="1"/>
  <c r="AV109" i="1"/>
  <c r="BE108" i="1"/>
  <c r="BD108" i="1"/>
  <c r="BC108" i="1"/>
  <c r="K108" i="1"/>
  <c r="AN108" i="1"/>
  <c r="AV108" i="1"/>
  <c r="BE107" i="1"/>
  <c r="BD107" i="1"/>
  <c r="BC107" i="1"/>
  <c r="K107" i="1"/>
  <c r="AN107" i="1"/>
  <c r="AT107" i="1"/>
  <c r="AV107" i="1"/>
  <c r="BE106" i="1"/>
  <c r="BD106" i="1"/>
  <c r="BC106" i="1"/>
  <c r="K106" i="1"/>
  <c r="AN106" i="1"/>
  <c r="AV106" i="1"/>
  <c r="BE105" i="1"/>
  <c r="BD105" i="1"/>
  <c r="BC105" i="1"/>
  <c r="K105" i="1"/>
  <c r="AN105" i="1"/>
  <c r="AT105" i="1"/>
  <c r="BE104" i="1"/>
  <c r="BD104" i="1"/>
  <c r="BC104" i="1"/>
  <c r="K104" i="1"/>
  <c r="AN104" i="1"/>
  <c r="AW104" i="1"/>
  <c r="BE103" i="1"/>
  <c r="BD103" i="1"/>
  <c r="BC103" i="1"/>
  <c r="AN103" i="1"/>
  <c r="AT103" i="1"/>
  <c r="L103" i="1"/>
  <c r="BE102" i="1"/>
  <c r="BD102" i="1"/>
  <c r="BC102" i="1"/>
  <c r="AN102" i="1"/>
  <c r="AT102" i="1"/>
  <c r="BE101" i="1"/>
  <c r="BD101" i="1"/>
  <c r="BC101" i="1"/>
  <c r="K101" i="1"/>
  <c r="BA101" i="1"/>
  <c r="AN101" i="1"/>
  <c r="AT101" i="1"/>
  <c r="AV101" i="1"/>
  <c r="BE100" i="1"/>
  <c r="BD100" i="1"/>
  <c r="BC100" i="1"/>
  <c r="K100" i="1"/>
  <c r="AN100" i="1"/>
  <c r="BA100" i="1"/>
  <c r="BE99" i="1"/>
  <c r="BD99" i="1"/>
  <c r="BC99" i="1"/>
  <c r="K99" i="1"/>
  <c r="BA99" i="1"/>
  <c r="AN99" i="1"/>
  <c r="AV99" i="1"/>
  <c r="BE98" i="1"/>
  <c r="BD98" i="1"/>
  <c r="BC98" i="1"/>
  <c r="K98" i="1"/>
  <c r="BA98" i="1"/>
  <c r="AN98" i="1"/>
  <c r="AT98" i="1"/>
  <c r="AV98" i="1"/>
  <c r="BE97" i="1"/>
  <c r="BD97" i="1"/>
  <c r="BC97" i="1"/>
  <c r="K97" i="1"/>
  <c r="AN97" i="1"/>
  <c r="BA97" i="1"/>
  <c r="BE96" i="1"/>
  <c r="BD96" i="1"/>
  <c r="BC96" i="1"/>
  <c r="K96" i="1"/>
  <c r="BA96" i="1"/>
  <c r="AN96" i="1"/>
  <c r="AV96" i="1"/>
  <c r="BE95" i="1"/>
  <c r="BD95" i="1"/>
  <c r="BC95" i="1"/>
  <c r="K95" i="1"/>
  <c r="BA95" i="1"/>
  <c r="AN95" i="1"/>
  <c r="AT95" i="1"/>
  <c r="AV95" i="1"/>
  <c r="BE94" i="1"/>
  <c r="BD94" i="1"/>
  <c r="BC94" i="1"/>
  <c r="K94" i="1"/>
  <c r="AN94" i="1"/>
  <c r="BA94" i="1"/>
  <c r="AB93" i="1"/>
  <c r="AC93" i="1"/>
  <c r="BE93" i="1"/>
  <c r="Z93" i="1"/>
  <c r="BD93" i="1"/>
  <c r="AA93" i="1"/>
  <c r="R93" i="1"/>
  <c r="S93" i="1"/>
  <c r="T93" i="1"/>
  <c r="BC93" i="1"/>
  <c r="U93" i="1"/>
  <c r="X93" i="1"/>
  <c r="Y93" i="1"/>
  <c r="P93" i="1"/>
  <c r="Q93" i="1"/>
  <c r="AO93" i="1"/>
  <c r="AN93" i="1"/>
  <c r="AP93" i="1"/>
  <c r="AP46" i="1"/>
  <c r="AQ93" i="1"/>
  <c r="AR93" i="1"/>
  <c r="M93" i="1"/>
  <c r="N93" i="1"/>
  <c r="O93" i="1"/>
  <c r="AT93" i="1"/>
  <c r="AS93" i="1"/>
  <c r="L93" i="1"/>
  <c r="AD93" i="1"/>
  <c r="AE93" i="1"/>
  <c r="AF93" i="1"/>
  <c r="AG93" i="1"/>
  <c r="AH93" i="1"/>
  <c r="AI93" i="1"/>
  <c r="AJ93" i="1"/>
  <c r="AK93" i="1"/>
  <c r="AL93" i="1"/>
  <c r="AM93" i="1"/>
  <c r="I93" i="1"/>
  <c r="BE92" i="1"/>
  <c r="BD92" i="1"/>
  <c r="BC92" i="1"/>
  <c r="K92" i="1"/>
  <c r="AN92" i="1"/>
  <c r="BE91" i="1"/>
  <c r="BD91" i="1"/>
  <c r="BC91" i="1"/>
  <c r="K91" i="1"/>
  <c r="BA91" i="1"/>
  <c r="AN91" i="1"/>
  <c r="BE90" i="1"/>
  <c r="BD90" i="1"/>
  <c r="BC90" i="1"/>
  <c r="K90" i="1"/>
  <c r="AN90" i="1"/>
  <c r="BE89" i="1"/>
  <c r="BD89" i="1"/>
  <c r="BC89" i="1"/>
  <c r="K89" i="1"/>
  <c r="AN89" i="1"/>
  <c r="BE88" i="1"/>
  <c r="BD88" i="1"/>
  <c r="BC88" i="1"/>
  <c r="AN88" i="1"/>
  <c r="BA88" i="1"/>
  <c r="L88" i="1"/>
  <c r="AT88" i="1"/>
  <c r="BE87" i="1"/>
  <c r="BD87" i="1"/>
  <c r="BC87" i="1"/>
  <c r="K87" i="1"/>
  <c r="BA87" i="1"/>
  <c r="AN87" i="1"/>
  <c r="BE86" i="1"/>
  <c r="BD86" i="1"/>
  <c r="BC86" i="1"/>
  <c r="K86" i="1"/>
  <c r="AN86" i="1"/>
  <c r="AV86" i="1"/>
  <c r="BE85" i="1"/>
  <c r="BD85" i="1"/>
  <c r="BC85" i="1"/>
  <c r="K85" i="1"/>
  <c r="AN85" i="1"/>
  <c r="AV85" i="1"/>
  <c r="BE84" i="1"/>
  <c r="BD84" i="1"/>
  <c r="BC84" i="1"/>
  <c r="K84" i="1"/>
  <c r="BA84" i="1"/>
  <c r="AN84" i="1"/>
  <c r="BE83" i="1"/>
  <c r="BD83" i="1"/>
  <c r="BC83" i="1"/>
  <c r="K83" i="1"/>
  <c r="BA83" i="1"/>
  <c r="AN83" i="1"/>
  <c r="BE82" i="1"/>
  <c r="BD82" i="1"/>
  <c r="BC82" i="1"/>
  <c r="K82" i="1"/>
  <c r="AN82" i="1"/>
  <c r="BE81" i="1"/>
  <c r="BD81" i="1"/>
  <c r="BC81" i="1"/>
  <c r="K81" i="1"/>
  <c r="AN81" i="1"/>
  <c r="AV81" i="1"/>
  <c r="BE80" i="1"/>
  <c r="BD80" i="1"/>
  <c r="BC80" i="1"/>
  <c r="K80" i="1"/>
  <c r="BA80" i="1"/>
  <c r="AN80" i="1"/>
  <c r="BE79" i="1"/>
  <c r="BD79" i="1"/>
  <c r="BC79" i="1"/>
  <c r="K79" i="1"/>
  <c r="BA79" i="1"/>
  <c r="AN79" i="1"/>
  <c r="BE78" i="1"/>
  <c r="BD78" i="1"/>
  <c r="BC78" i="1"/>
  <c r="K78" i="1"/>
  <c r="AN78" i="1"/>
  <c r="AV78" i="1"/>
  <c r="BE77" i="1"/>
  <c r="BD77" i="1"/>
  <c r="BC77" i="1"/>
  <c r="K77" i="1"/>
  <c r="AN77" i="1"/>
  <c r="AV77" i="1"/>
  <c r="BE76" i="1"/>
  <c r="BD76" i="1"/>
  <c r="BC76" i="1"/>
  <c r="K76" i="1"/>
  <c r="BA76" i="1"/>
  <c r="AN76" i="1"/>
  <c r="BE75" i="1"/>
  <c r="BD75" i="1"/>
  <c r="BC75" i="1"/>
  <c r="K75" i="1"/>
  <c r="AN75" i="1"/>
  <c r="BE74" i="1"/>
  <c r="BD74" i="1"/>
  <c r="BC74" i="1"/>
  <c r="K74" i="1"/>
  <c r="AN74" i="1"/>
  <c r="BE73" i="1"/>
  <c r="BD73" i="1"/>
  <c r="BC73" i="1"/>
  <c r="K73" i="1"/>
  <c r="AN73" i="1"/>
  <c r="AV73" i="1"/>
  <c r="BE72" i="1"/>
  <c r="BD72" i="1"/>
  <c r="BC72" i="1"/>
  <c r="K72" i="1"/>
  <c r="AN72" i="1"/>
  <c r="BA72" i="1"/>
  <c r="AB71" i="1"/>
  <c r="BE71" i="1"/>
  <c r="AC71" i="1"/>
  <c r="Z71" i="1"/>
  <c r="AA71" i="1"/>
  <c r="R71" i="1"/>
  <c r="S71" i="1"/>
  <c r="S46" i="1"/>
  <c r="T71" i="1"/>
  <c r="U71" i="1"/>
  <c r="X71" i="1"/>
  <c r="Y71" i="1"/>
  <c r="P71" i="1"/>
  <c r="Q71" i="1"/>
  <c r="AO71" i="1"/>
  <c r="AP71" i="1"/>
  <c r="AQ71" i="1"/>
  <c r="AR71" i="1"/>
  <c r="M71" i="1"/>
  <c r="N71" i="1"/>
  <c r="O71" i="1"/>
  <c r="AS71" i="1"/>
  <c r="L71" i="1"/>
  <c r="AD71" i="1"/>
  <c r="AE71" i="1"/>
  <c r="AF71" i="1"/>
  <c r="AF46" i="1"/>
  <c r="AG71" i="1"/>
  <c r="AH71" i="1"/>
  <c r="AI71" i="1"/>
  <c r="AJ71" i="1"/>
  <c r="AK71" i="1"/>
  <c r="AL71" i="1"/>
  <c r="AM71" i="1"/>
  <c r="I71" i="1"/>
  <c r="BE70" i="1"/>
  <c r="BD70" i="1"/>
  <c r="BC70" i="1"/>
  <c r="K70" i="1"/>
  <c r="BA70" i="1"/>
  <c r="AN70" i="1"/>
  <c r="BE69" i="1"/>
  <c r="BD69" i="1"/>
  <c r="BC69" i="1"/>
  <c r="K69" i="1"/>
  <c r="BA69" i="1"/>
  <c r="AN69" i="1"/>
  <c r="AT69" i="1"/>
  <c r="AV69" i="1"/>
  <c r="BE68" i="1"/>
  <c r="BD68" i="1"/>
  <c r="BC68" i="1"/>
  <c r="K68" i="1"/>
  <c r="AN68" i="1"/>
  <c r="AB67" i="1"/>
  <c r="AC67" i="1"/>
  <c r="Z67" i="1"/>
  <c r="AA67" i="1"/>
  <c r="BD67" i="1"/>
  <c r="R67" i="1"/>
  <c r="R46" i="1"/>
  <c r="S67" i="1"/>
  <c r="T67" i="1"/>
  <c r="U67" i="1"/>
  <c r="X67" i="1"/>
  <c r="Y67" i="1"/>
  <c r="Y46" i="1"/>
  <c r="P67" i="1"/>
  <c r="Q67" i="1"/>
  <c r="AO67" i="1"/>
  <c r="AP67" i="1"/>
  <c r="AQ67" i="1"/>
  <c r="AN67" i="1"/>
  <c r="AR67" i="1"/>
  <c r="M67" i="1"/>
  <c r="N67" i="1"/>
  <c r="O67" i="1"/>
  <c r="AS67" i="1"/>
  <c r="L67" i="1"/>
  <c r="AD67" i="1"/>
  <c r="AE67" i="1"/>
  <c r="AF67" i="1"/>
  <c r="AG67" i="1"/>
  <c r="AH67" i="1"/>
  <c r="AH46" i="1"/>
  <c r="AI67" i="1"/>
  <c r="AJ67" i="1"/>
  <c r="AJ46" i="1"/>
  <c r="AK67" i="1"/>
  <c r="AL67" i="1"/>
  <c r="AM67" i="1"/>
  <c r="I67" i="1"/>
  <c r="BE66" i="1"/>
  <c r="BD66" i="1"/>
  <c r="BC66" i="1"/>
  <c r="K66" i="1"/>
  <c r="AN66" i="1"/>
  <c r="BE65" i="1"/>
  <c r="BD65" i="1"/>
  <c r="BC65" i="1"/>
  <c r="K65" i="1"/>
  <c r="BA65" i="1"/>
  <c r="AN65" i="1"/>
  <c r="AV65" i="1"/>
  <c r="AT65" i="1"/>
  <c r="BE64" i="1"/>
  <c r="BD64" i="1"/>
  <c r="BC64" i="1"/>
  <c r="K64" i="1"/>
  <c r="AN64" i="1"/>
  <c r="AT64" i="1"/>
  <c r="BE63" i="1"/>
  <c r="BD63" i="1"/>
  <c r="BC63" i="1"/>
  <c r="K63" i="1"/>
  <c r="BA63" i="1"/>
  <c r="AN63" i="1"/>
  <c r="AV63" i="1"/>
  <c r="AB62" i="1"/>
  <c r="BE62" i="1"/>
  <c r="AC62" i="1"/>
  <c r="Z62" i="1"/>
  <c r="BD62" i="1"/>
  <c r="AA62" i="1"/>
  <c r="R62" i="1"/>
  <c r="T62" i="1"/>
  <c r="U62" i="1"/>
  <c r="BC62" i="1"/>
  <c r="X62" i="1"/>
  <c r="Y62" i="1"/>
  <c r="P62" i="1"/>
  <c r="Q62" i="1"/>
  <c r="Q46" i="1"/>
  <c r="AO62" i="1"/>
  <c r="AN62" i="1"/>
  <c r="AP62" i="1"/>
  <c r="AQ62" i="1"/>
  <c r="AR62" i="1"/>
  <c r="AR46" i="1"/>
  <c r="M62" i="1"/>
  <c r="M46" i="1"/>
  <c r="N62" i="1"/>
  <c r="O62" i="1"/>
  <c r="AS62" i="1"/>
  <c r="AV62" i="1"/>
  <c r="L62" i="1"/>
  <c r="AT62" i="1"/>
  <c r="AD62" i="1"/>
  <c r="AE62" i="1"/>
  <c r="AF62" i="1"/>
  <c r="AG62" i="1"/>
  <c r="AH62" i="1"/>
  <c r="AI62" i="1"/>
  <c r="AJ62" i="1"/>
  <c r="AK62" i="1"/>
  <c r="AL62" i="1"/>
  <c r="AM62" i="1"/>
  <c r="I62" i="1"/>
  <c r="BE61" i="1"/>
  <c r="BD61" i="1"/>
  <c r="BC61" i="1"/>
  <c r="K61" i="1"/>
  <c r="BA61" i="1"/>
  <c r="AN61" i="1"/>
  <c r="BE60" i="1"/>
  <c r="BD60" i="1"/>
  <c r="BC60" i="1"/>
  <c r="K60" i="1"/>
  <c r="AN60" i="1"/>
  <c r="AB59" i="1"/>
  <c r="BE59" i="1"/>
  <c r="AC59" i="1"/>
  <c r="Z59" i="1"/>
  <c r="AA59" i="1"/>
  <c r="BD59" i="1"/>
  <c r="R59" i="1"/>
  <c r="S59" i="1"/>
  <c r="T59" i="1"/>
  <c r="U59" i="1"/>
  <c r="U46" i="1"/>
  <c r="X59" i="1"/>
  <c r="Y59" i="1"/>
  <c r="BC59" i="1"/>
  <c r="P59" i="1"/>
  <c r="Q59" i="1"/>
  <c r="AO59" i="1"/>
  <c r="AN59" i="1"/>
  <c r="AP59" i="1"/>
  <c r="AQ59" i="1"/>
  <c r="AR59" i="1"/>
  <c r="M59" i="1"/>
  <c r="N59" i="1"/>
  <c r="O59" i="1"/>
  <c r="AS59" i="1"/>
  <c r="L59" i="1"/>
  <c r="AD59" i="1"/>
  <c r="AE59" i="1"/>
  <c r="AF59" i="1"/>
  <c r="AG59" i="1"/>
  <c r="AH59" i="1"/>
  <c r="AI59" i="1"/>
  <c r="AJ59" i="1"/>
  <c r="AK59" i="1"/>
  <c r="AL59" i="1"/>
  <c r="AM59" i="1"/>
  <c r="I59" i="1"/>
  <c r="BE58" i="1"/>
  <c r="BD58" i="1"/>
  <c r="BC58" i="1"/>
  <c r="K58" i="1"/>
  <c r="BA58" i="1"/>
  <c r="AN58" i="1"/>
  <c r="AT58" i="1"/>
  <c r="AV58" i="1"/>
  <c r="BE57" i="1"/>
  <c r="BD57" i="1"/>
  <c r="BC57" i="1"/>
  <c r="K57" i="1"/>
  <c r="AN57" i="1"/>
  <c r="BA57" i="1"/>
  <c r="BE56" i="1"/>
  <c r="BD56" i="1"/>
  <c r="BC56" i="1"/>
  <c r="K56" i="1"/>
  <c r="BA56" i="1"/>
  <c r="AN56" i="1"/>
  <c r="BE55" i="1"/>
  <c r="BD55" i="1"/>
  <c r="BC55" i="1"/>
  <c r="K55" i="1"/>
  <c r="BA55" i="1"/>
  <c r="AN55" i="1"/>
  <c r="AT55" i="1"/>
  <c r="BE54" i="1"/>
  <c r="BD54" i="1"/>
  <c r="BC54" i="1"/>
  <c r="K54" i="1"/>
  <c r="BA54" i="1"/>
  <c r="AN54" i="1"/>
  <c r="AT54" i="1"/>
  <c r="AV54" i="1"/>
  <c r="BE53" i="1"/>
  <c r="BD53" i="1"/>
  <c r="BC53" i="1"/>
  <c r="K53" i="1"/>
  <c r="AN53" i="1"/>
  <c r="BA53" i="1"/>
  <c r="AT53" i="1"/>
  <c r="BE52" i="1"/>
  <c r="BD52" i="1"/>
  <c r="BC52" i="1"/>
  <c r="K52" i="1"/>
  <c r="AN52" i="1"/>
  <c r="BE51" i="1"/>
  <c r="BD51" i="1"/>
  <c r="BC51" i="1"/>
  <c r="K51" i="1"/>
  <c r="AN51" i="1"/>
  <c r="AT51" i="1"/>
  <c r="BE50" i="1"/>
  <c r="BD50" i="1"/>
  <c r="BC50" i="1"/>
  <c r="K50" i="1"/>
  <c r="AN50" i="1"/>
  <c r="BA50" i="1"/>
  <c r="BE49" i="1"/>
  <c r="BD49" i="1"/>
  <c r="BC49" i="1"/>
  <c r="K49" i="1"/>
  <c r="BA49" i="1"/>
  <c r="AN49" i="1"/>
  <c r="AV49" i="1"/>
  <c r="BE48" i="1"/>
  <c r="BD48" i="1"/>
  <c r="BC48" i="1"/>
  <c r="K48" i="1"/>
  <c r="AN48" i="1"/>
  <c r="AB47" i="1"/>
  <c r="AC47" i="1"/>
  <c r="BE47" i="1"/>
  <c r="Z47" i="1"/>
  <c r="AA47" i="1"/>
  <c r="R47" i="1"/>
  <c r="S47" i="1"/>
  <c r="T47" i="1"/>
  <c r="BC47" i="1"/>
  <c r="U47" i="1"/>
  <c r="X47" i="1"/>
  <c r="X46" i="1"/>
  <c r="Y47" i="1"/>
  <c r="P47" i="1"/>
  <c r="Q47" i="1"/>
  <c r="AO47" i="1"/>
  <c r="AN47" i="1"/>
  <c r="AP47" i="1"/>
  <c r="AQ47" i="1"/>
  <c r="AQ46" i="1"/>
  <c r="AR47" i="1"/>
  <c r="M47" i="1"/>
  <c r="N47" i="1"/>
  <c r="N46" i="1"/>
  <c r="O47" i="1"/>
  <c r="AS47" i="1"/>
  <c r="L47" i="1"/>
  <c r="AD47" i="1"/>
  <c r="AD46" i="1"/>
  <c r="AE47" i="1"/>
  <c r="AF47" i="1"/>
  <c r="AG47" i="1"/>
  <c r="AG46" i="1"/>
  <c r="AH47" i="1"/>
  <c r="AI47" i="1"/>
  <c r="AI46" i="1"/>
  <c r="AJ47" i="1"/>
  <c r="AK47" i="1"/>
  <c r="AL47" i="1"/>
  <c r="AL46" i="1"/>
  <c r="AM47" i="1"/>
  <c r="I47" i="1"/>
  <c r="I46" i="1"/>
  <c r="AE46" i="1"/>
  <c r="BE45" i="1"/>
  <c r="BD45" i="1"/>
  <c r="BC45" i="1"/>
  <c r="K45" i="1"/>
  <c r="AN45" i="1"/>
  <c r="BA45" i="1"/>
  <c r="AT45" i="1"/>
  <c r="BE44" i="1"/>
  <c r="BD44" i="1"/>
  <c r="BC44" i="1"/>
  <c r="K44" i="1"/>
  <c r="AN44" i="1"/>
  <c r="BA44" i="1"/>
  <c r="BE43" i="1"/>
  <c r="BD43" i="1"/>
  <c r="BC43" i="1"/>
  <c r="K43" i="1"/>
  <c r="AN43" i="1"/>
  <c r="BE42" i="1"/>
  <c r="BD42" i="1"/>
  <c r="BC42" i="1"/>
  <c r="K42" i="1"/>
  <c r="AN42" i="1"/>
  <c r="BE41" i="1"/>
  <c r="BD41" i="1"/>
  <c r="BC41" i="1"/>
  <c r="K41" i="1"/>
  <c r="BA41" i="1"/>
  <c r="AN41" i="1"/>
  <c r="AT41" i="1"/>
  <c r="BE40" i="1"/>
  <c r="BD40" i="1"/>
  <c r="BC40" i="1"/>
  <c r="K40" i="1"/>
  <c r="AN40" i="1"/>
  <c r="BA40" i="1"/>
  <c r="AB39" i="1"/>
  <c r="BE39" i="1"/>
  <c r="AC39" i="1"/>
  <c r="Z39" i="1"/>
  <c r="AA39" i="1"/>
  <c r="BD39" i="1"/>
  <c r="R39" i="1"/>
  <c r="BC39" i="1"/>
  <c r="S39" i="1"/>
  <c r="T39" i="1"/>
  <c r="U39" i="1"/>
  <c r="X39" i="1"/>
  <c r="Y39" i="1"/>
  <c r="P39" i="1"/>
  <c r="Q39" i="1"/>
  <c r="AO39" i="1"/>
  <c r="AP39" i="1"/>
  <c r="AQ39" i="1"/>
  <c r="AN39" i="1"/>
  <c r="AV39" i="1"/>
  <c r="AR39" i="1"/>
  <c r="M39" i="1"/>
  <c r="N39" i="1"/>
  <c r="O39" i="1"/>
  <c r="AS39" i="1"/>
  <c r="L39" i="1"/>
  <c r="AD39" i="1"/>
  <c r="AE39" i="1"/>
  <c r="AF39" i="1"/>
  <c r="AG39" i="1"/>
  <c r="AH39" i="1"/>
  <c r="AI39" i="1"/>
  <c r="AJ39" i="1"/>
  <c r="AK39" i="1"/>
  <c r="AL39" i="1"/>
  <c r="AM39" i="1"/>
  <c r="I39" i="1"/>
  <c r="BE38" i="1"/>
  <c r="BD38" i="1"/>
  <c r="BC38" i="1"/>
  <c r="K38" i="1"/>
  <c r="AN38" i="1"/>
  <c r="AT38" i="1"/>
  <c r="BE37" i="1"/>
  <c r="BD37" i="1"/>
  <c r="BC37" i="1"/>
  <c r="K37" i="1"/>
  <c r="BA37" i="1"/>
  <c r="AN37" i="1"/>
  <c r="AT37" i="1"/>
  <c r="AV37" i="1"/>
  <c r="BE36" i="1"/>
  <c r="BD36" i="1"/>
  <c r="BC36" i="1"/>
  <c r="K36" i="1"/>
  <c r="BA36" i="1"/>
  <c r="AN36" i="1"/>
  <c r="AV36" i="1"/>
  <c r="AT36" i="1"/>
  <c r="BE35" i="1"/>
  <c r="BD35" i="1"/>
  <c r="BC35" i="1"/>
  <c r="K35" i="1"/>
  <c r="AN35" i="1"/>
  <c r="AV35" i="1"/>
  <c r="BE34" i="1"/>
  <c r="BD34" i="1"/>
  <c r="BC34" i="1"/>
  <c r="K34" i="1"/>
  <c r="BA34" i="1"/>
  <c r="AN34" i="1"/>
  <c r="AT34" i="1"/>
  <c r="BE33" i="1"/>
  <c r="BD33" i="1"/>
  <c r="BC33" i="1"/>
  <c r="K33" i="1"/>
  <c r="BA33" i="1"/>
  <c r="AN33" i="1"/>
  <c r="AT33" i="1"/>
  <c r="AV33" i="1"/>
  <c r="AB32" i="1"/>
  <c r="AC32" i="1"/>
  <c r="BE32" i="1"/>
  <c r="Z32" i="1"/>
  <c r="AA32" i="1"/>
  <c r="BD32" i="1"/>
  <c r="R32" i="1"/>
  <c r="BC32" i="1"/>
  <c r="S32" i="1"/>
  <c r="T32" i="1"/>
  <c r="T15" i="1"/>
  <c r="U32" i="1"/>
  <c r="X32" i="1"/>
  <c r="Y32" i="1"/>
  <c r="P32" i="1"/>
  <c r="Q32" i="1"/>
  <c r="AO32" i="1"/>
  <c r="AP32" i="1"/>
  <c r="AQ32" i="1"/>
  <c r="AN32" i="1"/>
  <c r="AR32" i="1"/>
  <c r="M32" i="1"/>
  <c r="N32" i="1"/>
  <c r="O32" i="1"/>
  <c r="AS32" i="1"/>
  <c r="L32" i="1"/>
  <c r="AD32" i="1"/>
  <c r="AE32" i="1"/>
  <c r="AF32" i="1"/>
  <c r="AG32" i="1"/>
  <c r="AH32" i="1"/>
  <c r="AI32" i="1"/>
  <c r="AJ32" i="1"/>
  <c r="AK32" i="1"/>
  <c r="AK15" i="1"/>
  <c r="AL32" i="1"/>
  <c r="AM32" i="1"/>
  <c r="AM15" i="1"/>
  <c r="I32" i="1"/>
  <c r="BE31" i="1"/>
  <c r="BD31" i="1"/>
  <c r="BC31" i="1"/>
  <c r="K31" i="1"/>
  <c r="BA31" i="1"/>
  <c r="AN31" i="1"/>
  <c r="AT31" i="1"/>
  <c r="BE30" i="1"/>
  <c r="BD30" i="1"/>
  <c r="BC30" i="1"/>
  <c r="K30" i="1"/>
  <c r="BA30" i="1"/>
  <c r="AN30" i="1"/>
  <c r="BE29" i="1"/>
  <c r="BD29" i="1"/>
  <c r="BC29" i="1"/>
  <c r="K29" i="1"/>
  <c r="BA29" i="1"/>
  <c r="AN29" i="1"/>
  <c r="BE28" i="1"/>
  <c r="BD28" i="1"/>
  <c r="BC28" i="1"/>
  <c r="K28" i="1"/>
  <c r="BA28" i="1"/>
  <c r="AN28" i="1"/>
  <c r="BE27" i="1"/>
  <c r="BD27" i="1"/>
  <c r="BC27" i="1"/>
  <c r="K27" i="1"/>
  <c r="BA27" i="1"/>
  <c r="AN27" i="1"/>
  <c r="AT27" i="1"/>
  <c r="BE26" i="1"/>
  <c r="BD26" i="1"/>
  <c r="BC26" i="1"/>
  <c r="K26" i="1"/>
  <c r="AN26" i="1"/>
  <c r="BA26" i="1"/>
  <c r="BE25" i="1"/>
  <c r="BD25" i="1"/>
  <c r="BC25" i="1"/>
  <c r="K25" i="1"/>
  <c r="AN25" i="1"/>
  <c r="BE24" i="1"/>
  <c r="BD24" i="1"/>
  <c r="BC24" i="1"/>
  <c r="K24" i="1"/>
  <c r="BA24" i="1"/>
  <c r="AN24" i="1"/>
  <c r="BE23" i="1"/>
  <c r="BD23" i="1"/>
  <c r="BC23" i="1"/>
  <c r="K23" i="1"/>
  <c r="BA23" i="1"/>
  <c r="AN23" i="1"/>
  <c r="AT23" i="1"/>
  <c r="BE22" i="1"/>
  <c r="BD22" i="1"/>
  <c r="BC22" i="1"/>
  <c r="K22" i="1"/>
  <c r="AN22" i="1"/>
  <c r="BA22" i="1"/>
  <c r="BE21" i="1"/>
  <c r="BD21" i="1"/>
  <c r="BC21" i="1"/>
  <c r="K21" i="1"/>
  <c r="AN21" i="1"/>
  <c r="BA21" i="1"/>
  <c r="BE20" i="1"/>
  <c r="BD20" i="1"/>
  <c r="BC20" i="1"/>
  <c r="K20" i="1"/>
  <c r="AN20" i="1"/>
  <c r="BA20" i="1"/>
  <c r="BE19" i="1"/>
  <c r="BD19" i="1"/>
  <c r="BC19" i="1"/>
  <c r="K19" i="1"/>
  <c r="BA19" i="1"/>
  <c r="AN19" i="1"/>
  <c r="AT19" i="1"/>
  <c r="BE18" i="1"/>
  <c r="BD18" i="1"/>
  <c r="BC18" i="1"/>
  <c r="K18" i="1"/>
  <c r="AN18" i="1"/>
  <c r="BE17" i="1"/>
  <c r="BD17" i="1"/>
  <c r="BC17" i="1"/>
  <c r="K17" i="1"/>
  <c r="AN17" i="1"/>
  <c r="AB16" i="1"/>
  <c r="BE16" i="1"/>
  <c r="AC16" i="1"/>
  <c r="Z16" i="1"/>
  <c r="AA16" i="1"/>
  <c r="R16" i="1"/>
  <c r="S16" i="1"/>
  <c r="S15" i="1"/>
  <c r="T16" i="1"/>
  <c r="U16" i="1"/>
  <c r="X16" i="1"/>
  <c r="X15" i="1"/>
  <c r="X14" i="1"/>
  <c r="X13" i="1"/>
  <c r="Y16" i="1"/>
  <c r="Y15" i="1"/>
  <c r="Y14" i="1"/>
  <c r="Y13" i="1"/>
  <c r="Y12" i="1"/>
  <c r="P16" i="1"/>
  <c r="P15" i="1"/>
  <c r="Q16" i="1"/>
  <c r="AO16" i="1"/>
  <c r="AP16" i="1"/>
  <c r="AP15" i="1"/>
  <c r="AP14" i="1"/>
  <c r="AP13" i="1"/>
  <c r="AP12" i="1"/>
  <c r="AQ16" i="1"/>
  <c r="AQ15" i="1"/>
  <c r="AQ14" i="1"/>
  <c r="AQ13" i="1"/>
  <c r="AR16" i="1"/>
  <c r="AR15" i="1"/>
  <c r="M16" i="1"/>
  <c r="M15" i="1"/>
  <c r="N16" i="1"/>
  <c r="O16" i="1"/>
  <c r="O15" i="1"/>
  <c r="AS16" i="1"/>
  <c r="L16" i="1"/>
  <c r="L15" i="1"/>
  <c r="AD16" i="1"/>
  <c r="AD15" i="1"/>
  <c r="AD14" i="1"/>
  <c r="AD13" i="1"/>
  <c r="AD12" i="1"/>
  <c r="AE16" i="1"/>
  <c r="AF16" i="1"/>
  <c r="AF15" i="1"/>
  <c r="AG16" i="1"/>
  <c r="AG15" i="1"/>
  <c r="AH16" i="1"/>
  <c r="AI16" i="1"/>
  <c r="AJ16" i="1"/>
  <c r="AJ15" i="1"/>
  <c r="AK16" i="1"/>
  <c r="AL16" i="1"/>
  <c r="AL15" i="1"/>
  <c r="AL14" i="1"/>
  <c r="AL13" i="1"/>
  <c r="AM16" i="1"/>
  <c r="I16" i="1"/>
  <c r="AC15" i="1"/>
  <c r="U15" i="1"/>
  <c r="Q15" i="1"/>
  <c r="N15" i="1"/>
  <c r="I15" i="1"/>
  <c r="I14" i="1"/>
  <c r="I13" i="1"/>
  <c r="L88" i="4"/>
  <c r="AT258" i="4"/>
  <c r="BC58" i="4"/>
  <c r="L103" i="4"/>
  <c r="L120" i="4"/>
  <c r="O120" i="4"/>
  <c r="AD120" i="4"/>
  <c r="AE120" i="4"/>
  <c r="AF120" i="4"/>
  <c r="AG120" i="4"/>
  <c r="AH120" i="4"/>
  <c r="AI120" i="4"/>
  <c r="AJ120" i="4"/>
  <c r="AK120" i="4"/>
  <c r="AL120" i="4"/>
  <c r="G295" i="4"/>
  <c r="E293" i="4"/>
  <c r="BE290" i="4"/>
  <c r="BE289" i="4"/>
  <c r="BE288" i="4"/>
  <c r="BE287" i="4"/>
  <c r="BE286" i="4"/>
  <c r="BE285" i="4"/>
  <c r="BE284" i="4"/>
  <c r="BE283" i="4"/>
  <c r="BE282" i="4"/>
  <c r="BE281" i="4"/>
  <c r="BE280" i="4"/>
  <c r="BE279" i="4"/>
  <c r="BE278" i="4"/>
  <c r="BE277" i="4"/>
  <c r="BE276" i="4"/>
  <c r="BE275" i="4"/>
  <c r="AT275" i="4"/>
  <c r="BE274" i="4"/>
  <c r="AT274" i="4"/>
  <c r="BA274" i="4"/>
  <c r="BE273" i="4"/>
  <c r="BA273" i="4"/>
  <c r="AT273" i="4"/>
  <c r="BE272" i="4"/>
  <c r="BE271" i="4"/>
  <c r="BA271" i="4"/>
  <c r="AT271" i="4"/>
  <c r="BE270" i="4"/>
  <c r="AT270" i="4"/>
  <c r="BA270" i="4"/>
  <c r="BE269" i="4"/>
  <c r="BA269" i="4"/>
  <c r="AT269" i="4"/>
  <c r="BE268" i="4"/>
  <c r="AT268" i="4"/>
  <c r="BA268" i="4"/>
  <c r="BE267" i="4"/>
  <c r="BA267" i="4"/>
  <c r="AT267" i="4"/>
  <c r="BE266" i="4"/>
  <c r="AT266" i="4"/>
  <c r="BE265" i="4"/>
  <c r="BA265" i="4"/>
  <c r="AT265" i="4"/>
  <c r="BE264" i="4"/>
  <c r="AT264" i="4"/>
  <c r="BA264" i="4"/>
  <c r="BE263" i="4"/>
  <c r="BA263" i="4"/>
  <c r="AT263" i="4"/>
  <c r="BE262" i="4"/>
  <c r="AT262" i="4"/>
  <c r="BE261" i="4"/>
  <c r="BD261" i="4"/>
  <c r="BC261" i="4"/>
  <c r="AT261" i="4"/>
  <c r="AV261" i="4"/>
  <c r="BA261" i="4"/>
  <c r="BE260" i="4"/>
  <c r="BD260" i="4"/>
  <c r="BC260" i="4"/>
  <c r="AT260" i="4"/>
  <c r="BA260" i="4"/>
  <c r="BE259" i="4"/>
  <c r="BD259" i="4"/>
  <c r="BC259" i="4"/>
  <c r="AV259" i="4"/>
  <c r="AT259" i="4"/>
  <c r="BA259" i="4"/>
  <c r="BE258" i="4"/>
  <c r="BD258" i="4"/>
  <c r="BC258" i="4"/>
  <c r="AV258" i="4"/>
  <c r="BE257" i="4"/>
  <c r="BD257" i="4"/>
  <c r="BC257" i="4"/>
  <c r="AV257" i="4"/>
  <c r="AT257" i="4"/>
  <c r="BA257" i="4"/>
  <c r="AM256" i="4"/>
  <c r="AM255" i="4"/>
  <c r="AM254" i="4"/>
  <c r="AL256" i="4"/>
  <c r="AL255" i="4"/>
  <c r="AL254" i="4"/>
  <c r="AK256" i="4"/>
  <c r="AK255" i="4"/>
  <c r="AK254" i="4"/>
  <c r="AJ256" i="4"/>
  <c r="AI256" i="4"/>
  <c r="AI255" i="4"/>
  <c r="AI254" i="4"/>
  <c r="AH256" i="4"/>
  <c r="AH255" i="4"/>
  <c r="AH254" i="4"/>
  <c r="AG256" i="4"/>
  <c r="AG255" i="4"/>
  <c r="AF256" i="4"/>
  <c r="AF255" i="4"/>
  <c r="AE256" i="4"/>
  <c r="AE255" i="4"/>
  <c r="AE254" i="4"/>
  <c r="AD256" i="4"/>
  <c r="AD255" i="4"/>
  <c r="AD254" i="4"/>
  <c r="BD256" i="4"/>
  <c r="O256" i="4"/>
  <c r="O255" i="4"/>
  <c r="O254" i="4"/>
  <c r="N256" i="4"/>
  <c r="N255" i="4"/>
  <c r="N254" i="4"/>
  <c r="AJ255" i="4"/>
  <c r="AJ254" i="4"/>
  <c r="AG254" i="4"/>
  <c r="AF254" i="4"/>
  <c r="BE253" i="4"/>
  <c r="BD253" i="4"/>
  <c r="BC253" i="4"/>
  <c r="BE252" i="4"/>
  <c r="BD252" i="4"/>
  <c r="BC252" i="4"/>
  <c r="BE251" i="4"/>
  <c r="BD251" i="4"/>
  <c r="BC251" i="4"/>
  <c r="AV251" i="4"/>
  <c r="AT251" i="4"/>
  <c r="BA251" i="4"/>
  <c r="AM250" i="4"/>
  <c r="AL250" i="4"/>
  <c r="AK250" i="4"/>
  <c r="AJ250" i="4"/>
  <c r="AI250" i="4"/>
  <c r="AH250" i="4"/>
  <c r="AG250" i="4"/>
  <c r="AF250" i="4"/>
  <c r="AE250" i="4"/>
  <c r="AD250" i="4"/>
  <c r="BE250" i="4"/>
  <c r="BD250" i="4"/>
  <c r="O250" i="4"/>
  <c r="N250" i="4"/>
  <c r="L250" i="4"/>
  <c r="BE249" i="4"/>
  <c r="BD249" i="4"/>
  <c r="BC249" i="4"/>
  <c r="BA249" i="4"/>
  <c r="BE248" i="4"/>
  <c r="BD248" i="4"/>
  <c r="BC248" i="4"/>
  <c r="AT248" i="4"/>
  <c r="BE247" i="4"/>
  <c r="BD247" i="4"/>
  <c r="BC247" i="4"/>
  <c r="BA247" i="4"/>
  <c r="L246" i="4"/>
  <c r="AM246" i="4"/>
  <c r="AL246" i="4"/>
  <c r="AK246" i="4"/>
  <c r="AJ246" i="4"/>
  <c r="AI246" i="4"/>
  <c r="AH246" i="4"/>
  <c r="AG246" i="4"/>
  <c r="AF246" i="4"/>
  <c r="AE246" i="4"/>
  <c r="AD246" i="4"/>
  <c r="BE246" i="4"/>
  <c r="BC246" i="4"/>
  <c r="O246" i="4"/>
  <c r="N246" i="4"/>
  <c r="BE245" i="4"/>
  <c r="BD245" i="4"/>
  <c r="BC245" i="4"/>
  <c r="AV245" i="4"/>
  <c r="AT245" i="4"/>
  <c r="BA245" i="4"/>
  <c r="BE244" i="4"/>
  <c r="BD244" i="4"/>
  <c r="BC244" i="4"/>
  <c r="AV244" i="4"/>
  <c r="AT244" i="4"/>
  <c r="BE243" i="4"/>
  <c r="BD243" i="4"/>
  <c r="BC243" i="4"/>
  <c r="AM242" i="4"/>
  <c r="AL242" i="4"/>
  <c r="AK242" i="4"/>
  <c r="AJ242" i="4"/>
  <c r="AI242" i="4"/>
  <c r="AH242" i="4"/>
  <c r="AG242" i="4"/>
  <c r="AF242" i="4"/>
  <c r="AE242" i="4"/>
  <c r="AD242" i="4"/>
  <c r="BD242" i="4"/>
  <c r="O242" i="4"/>
  <c r="AT242" i="4"/>
  <c r="N242" i="4"/>
  <c r="BE241" i="4"/>
  <c r="BD241" i="4"/>
  <c r="BC241" i="4"/>
  <c r="BE240" i="4"/>
  <c r="BD240" i="4"/>
  <c r="BC240" i="4"/>
  <c r="AV240" i="4"/>
  <c r="AT240" i="4"/>
  <c r="BA240" i="4"/>
  <c r="BE239" i="4"/>
  <c r="BD239" i="4"/>
  <c r="BC239" i="4"/>
  <c r="BA239" i="4"/>
  <c r="AV239" i="4"/>
  <c r="AT239" i="4"/>
  <c r="BE238" i="4"/>
  <c r="AM238" i="4"/>
  <c r="AL238" i="4"/>
  <c r="AK238" i="4"/>
  <c r="AJ238" i="4"/>
  <c r="AI238" i="4"/>
  <c r="AH238" i="4"/>
  <c r="AG238" i="4"/>
  <c r="AF238" i="4"/>
  <c r="AF206" i="4"/>
  <c r="AF210" i="4"/>
  <c r="AF214" i="4"/>
  <c r="AF218" i="4"/>
  <c r="AF222" i="4"/>
  <c r="AF226" i="4"/>
  <c r="AF230" i="4"/>
  <c r="AF234" i="4"/>
  <c r="AE238" i="4"/>
  <c r="AD238" i="4"/>
  <c r="BC238" i="4"/>
  <c r="O238" i="4"/>
  <c r="N238" i="4"/>
  <c r="N206" i="4"/>
  <c r="N205" i="4"/>
  <c r="N210" i="4"/>
  <c r="N214" i="4"/>
  <c r="N218" i="4"/>
  <c r="N222" i="4"/>
  <c r="N226" i="4"/>
  <c r="N230" i="4"/>
  <c r="N234" i="4"/>
  <c r="L238" i="4"/>
  <c r="BE237" i="4"/>
  <c r="BD237" i="4"/>
  <c r="BC237" i="4"/>
  <c r="AV237" i="4"/>
  <c r="BE236" i="4"/>
  <c r="BD236" i="4"/>
  <c r="BC236" i="4"/>
  <c r="BE235" i="4"/>
  <c r="BD235" i="4"/>
  <c r="BC235" i="4"/>
  <c r="AV235" i="4"/>
  <c r="AT235" i="4"/>
  <c r="BA235" i="4"/>
  <c r="BE234" i="4"/>
  <c r="AM234" i="4"/>
  <c r="AL234" i="4"/>
  <c r="AK234" i="4"/>
  <c r="AJ234" i="4"/>
  <c r="AI234" i="4"/>
  <c r="AH234" i="4"/>
  <c r="AG234" i="4"/>
  <c r="AE234" i="4"/>
  <c r="AD234" i="4"/>
  <c r="O234" i="4"/>
  <c r="L234" i="4"/>
  <c r="BE233" i="4"/>
  <c r="BD233" i="4"/>
  <c r="BC233" i="4"/>
  <c r="BA233" i="4"/>
  <c r="AV233" i="4"/>
  <c r="AT233" i="4"/>
  <c r="BE232" i="4"/>
  <c r="BD232" i="4"/>
  <c r="BC232" i="4"/>
  <c r="AV232" i="4"/>
  <c r="AT232" i="4"/>
  <c r="BA232" i="4"/>
  <c r="BE231" i="4"/>
  <c r="BD231" i="4"/>
  <c r="BC231" i="4"/>
  <c r="BA231" i="4"/>
  <c r="AM230" i="4"/>
  <c r="AL230" i="4"/>
  <c r="AK230" i="4"/>
  <c r="AJ230" i="4"/>
  <c r="AT230" i="4"/>
  <c r="AI230" i="4"/>
  <c r="AI206" i="4"/>
  <c r="AI210" i="4"/>
  <c r="AI214" i="4"/>
  <c r="AI218" i="4"/>
  <c r="AI222" i="4"/>
  <c r="AI226" i="4"/>
  <c r="AH230" i="4"/>
  <c r="AG230" i="4"/>
  <c r="AE230" i="4"/>
  <c r="AD230" i="4"/>
  <c r="BE230" i="4"/>
  <c r="O230" i="4"/>
  <c r="L230" i="4"/>
  <c r="BE229" i="4"/>
  <c r="BD229" i="4"/>
  <c r="BC229" i="4"/>
  <c r="BA229" i="4"/>
  <c r="BE228" i="4"/>
  <c r="BD228" i="4"/>
  <c r="BC228" i="4"/>
  <c r="AV228" i="4"/>
  <c r="AT228" i="4"/>
  <c r="BE227" i="4"/>
  <c r="BD227" i="4"/>
  <c r="BC227" i="4"/>
  <c r="AV227" i="4"/>
  <c r="BD226" i="4"/>
  <c r="AM226" i="4"/>
  <c r="AL226" i="4"/>
  <c r="AK226" i="4"/>
  <c r="AJ226" i="4"/>
  <c r="AH226" i="4"/>
  <c r="AG226" i="4"/>
  <c r="AE226" i="4"/>
  <c r="AD226" i="4"/>
  <c r="BC226" i="4"/>
  <c r="O226" i="4"/>
  <c r="L226" i="4"/>
  <c r="BE225" i="4"/>
  <c r="BD225" i="4"/>
  <c r="BC225" i="4"/>
  <c r="BA225" i="4"/>
  <c r="BE224" i="4"/>
  <c r="BD224" i="4"/>
  <c r="BC224" i="4"/>
  <c r="BA224" i="4"/>
  <c r="AV224" i="4"/>
  <c r="AT224" i="4"/>
  <c r="BE223" i="4"/>
  <c r="BD223" i="4"/>
  <c r="BC223" i="4"/>
  <c r="BE222" i="4"/>
  <c r="BC222" i="4"/>
  <c r="AM222" i="4"/>
  <c r="AL222" i="4"/>
  <c r="AK222" i="4"/>
  <c r="AJ222" i="4"/>
  <c r="AH222" i="4"/>
  <c r="AG222" i="4"/>
  <c r="AE222" i="4"/>
  <c r="AD222" i="4"/>
  <c r="O222" i="4"/>
  <c r="L222" i="4"/>
  <c r="BE221" i="4"/>
  <c r="BD221" i="4"/>
  <c r="BC221" i="4"/>
  <c r="AT221" i="4"/>
  <c r="AV221" i="4"/>
  <c r="BE220" i="4"/>
  <c r="BD220" i="4"/>
  <c r="BC220" i="4"/>
  <c r="BA220" i="4"/>
  <c r="BE219" i="4"/>
  <c r="BD219" i="4"/>
  <c r="BC219" i="4"/>
  <c r="AV219" i="4"/>
  <c r="AT219" i="4"/>
  <c r="BA219" i="4"/>
  <c r="BE218" i="4"/>
  <c r="AM218" i="4"/>
  <c r="AL218" i="4"/>
  <c r="AK218" i="4"/>
  <c r="AJ218" i="4"/>
  <c r="AH218" i="4"/>
  <c r="AG218" i="4"/>
  <c r="AE218" i="4"/>
  <c r="AD218" i="4"/>
  <c r="BD218" i="4"/>
  <c r="O218" i="4"/>
  <c r="L218" i="4"/>
  <c r="AT218" i="4"/>
  <c r="BE217" i="4"/>
  <c r="BD217" i="4"/>
  <c r="BC217" i="4"/>
  <c r="BA217" i="4"/>
  <c r="AV217" i="4"/>
  <c r="AT217" i="4"/>
  <c r="BE216" i="4"/>
  <c r="BD216" i="4"/>
  <c r="BC216" i="4"/>
  <c r="AT216" i="4"/>
  <c r="BE215" i="4"/>
  <c r="BD215" i="4"/>
  <c r="BC215" i="4"/>
  <c r="BA215" i="4"/>
  <c r="AM214" i="4"/>
  <c r="AL214" i="4"/>
  <c r="AK214" i="4"/>
  <c r="AJ214" i="4"/>
  <c r="AH214" i="4"/>
  <c r="AG214" i="4"/>
  <c r="AE214" i="4"/>
  <c r="AE205" i="4"/>
  <c r="AD214" i="4"/>
  <c r="BE214" i="4"/>
  <c r="O214" i="4"/>
  <c r="L214" i="4"/>
  <c r="BE213" i="4"/>
  <c r="BD213" i="4"/>
  <c r="BC213" i="4"/>
  <c r="BE212" i="4"/>
  <c r="BD212" i="4"/>
  <c r="BC212" i="4"/>
  <c r="BE211" i="4"/>
  <c r="BD211" i="4"/>
  <c r="BC211" i="4"/>
  <c r="AV211" i="4"/>
  <c r="AM210" i="4"/>
  <c r="AL210" i="4"/>
  <c r="AL205" i="4"/>
  <c r="AK210" i="4"/>
  <c r="AJ210" i="4"/>
  <c r="AH210" i="4"/>
  <c r="AG210" i="4"/>
  <c r="AE210" i="4"/>
  <c r="AD210" i="4"/>
  <c r="BD210" i="4"/>
  <c r="BC210" i="4"/>
  <c r="O210" i="4"/>
  <c r="L210" i="4"/>
  <c r="BE209" i="4"/>
  <c r="BD209" i="4"/>
  <c r="BC209" i="4"/>
  <c r="AV209" i="4"/>
  <c r="AT209" i="4"/>
  <c r="BE208" i="4"/>
  <c r="BD208" i="4"/>
  <c r="BC208" i="4"/>
  <c r="AT208" i="4"/>
  <c r="BA208" i="4"/>
  <c r="BE207" i="4"/>
  <c r="BD207" i="4"/>
  <c r="BC207" i="4"/>
  <c r="AV207" i="4"/>
  <c r="AM206" i="4"/>
  <c r="AM205" i="4"/>
  <c r="AL206" i="4"/>
  <c r="AK206" i="4"/>
  <c r="AK205" i="4"/>
  <c r="AJ206" i="4"/>
  <c r="AH206" i="4"/>
  <c r="AG206" i="4"/>
  <c r="AG205" i="4"/>
  <c r="AE206" i="4"/>
  <c r="AD206" i="4"/>
  <c r="O206" i="4"/>
  <c r="O205" i="4"/>
  <c r="L206" i="4"/>
  <c r="BE204" i="4"/>
  <c r="BD204" i="4"/>
  <c r="BC204" i="4"/>
  <c r="BE203" i="4"/>
  <c r="BD203" i="4"/>
  <c r="BC203" i="4"/>
  <c r="AV203" i="4"/>
  <c r="AT203" i="4"/>
  <c r="BA203" i="4"/>
  <c r="BE202" i="4"/>
  <c r="BD202" i="4"/>
  <c r="BC202" i="4"/>
  <c r="AV202" i="4"/>
  <c r="AT202" i="4"/>
  <c r="BA202" i="4"/>
  <c r="BE201" i="4"/>
  <c r="BD201" i="4"/>
  <c r="BC201" i="4"/>
  <c r="BE200" i="4"/>
  <c r="BD200" i="4"/>
  <c r="BC200" i="4"/>
  <c r="BE199" i="4"/>
  <c r="BD199" i="4"/>
  <c r="BC199" i="4"/>
  <c r="AV199" i="4"/>
  <c r="AT199" i="4"/>
  <c r="BA199" i="4"/>
  <c r="BE198" i="4"/>
  <c r="BD198" i="4"/>
  <c r="BC198" i="4"/>
  <c r="BA198" i="4"/>
  <c r="AV198" i="4"/>
  <c r="AT198" i="4"/>
  <c r="BE197" i="4"/>
  <c r="BD197" i="4"/>
  <c r="BC197" i="4"/>
  <c r="BA197" i="4"/>
  <c r="AV197" i="4"/>
  <c r="AT197" i="4"/>
  <c r="AM196" i="4"/>
  <c r="AM195" i="4"/>
  <c r="AL196" i="4"/>
  <c r="AL195" i="4"/>
  <c r="AK196" i="4"/>
  <c r="AJ196" i="4"/>
  <c r="AJ195" i="4"/>
  <c r="AI196" i="4"/>
  <c r="AI195" i="4"/>
  <c r="AH196" i="4"/>
  <c r="AH195" i="4"/>
  <c r="AG196" i="4"/>
  <c r="AG195" i="4"/>
  <c r="AF196" i="4"/>
  <c r="AF195" i="4"/>
  <c r="AE196" i="4"/>
  <c r="AE195" i="4"/>
  <c r="AD196" i="4"/>
  <c r="AD195" i="4"/>
  <c r="O196" i="4"/>
  <c r="N196" i="4"/>
  <c r="N195" i="4"/>
  <c r="L196" i="4"/>
  <c r="L195" i="4"/>
  <c r="AK195" i="4"/>
  <c r="O195" i="4"/>
  <c r="BE194" i="4"/>
  <c r="BD194" i="4"/>
  <c r="BC194" i="4"/>
  <c r="BA194" i="4"/>
  <c r="AV194" i="4"/>
  <c r="AT194" i="4"/>
  <c r="BE193" i="4"/>
  <c r="BD193" i="4"/>
  <c r="BC193" i="4"/>
  <c r="AV193" i="4"/>
  <c r="AT193" i="4"/>
  <c r="BA193" i="4"/>
  <c r="BE192" i="4"/>
  <c r="BD192" i="4"/>
  <c r="BC192" i="4"/>
  <c r="BA192" i="4"/>
  <c r="AV192" i="4"/>
  <c r="AT192" i="4"/>
  <c r="BE191" i="4"/>
  <c r="BD191" i="4"/>
  <c r="BC191" i="4"/>
  <c r="BA191" i="4"/>
  <c r="AV191" i="4"/>
  <c r="AT191" i="4"/>
  <c r="BE190" i="4"/>
  <c r="BD190" i="4"/>
  <c r="BC190" i="4"/>
  <c r="BA190" i="4"/>
  <c r="AV190" i="4"/>
  <c r="AT190" i="4"/>
  <c r="BE189" i="4"/>
  <c r="BD189" i="4"/>
  <c r="BC189" i="4"/>
  <c r="AV189" i="4"/>
  <c r="AT189" i="4"/>
  <c r="BA189" i="4"/>
  <c r="BE188" i="4"/>
  <c r="BD188" i="4"/>
  <c r="BC188" i="4"/>
  <c r="AV188" i="4"/>
  <c r="AT188" i="4"/>
  <c r="BA188" i="4"/>
  <c r="BE187" i="4"/>
  <c r="BD187" i="4"/>
  <c r="BC187" i="4"/>
  <c r="BA187" i="4"/>
  <c r="AV187" i="4"/>
  <c r="AT187" i="4"/>
  <c r="BE186" i="4"/>
  <c r="BD186" i="4"/>
  <c r="BC186" i="4"/>
  <c r="BA186" i="4"/>
  <c r="AV186" i="4"/>
  <c r="AT186" i="4"/>
  <c r="BE185" i="4"/>
  <c r="BD185" i="4"/>
  <c r="BC185" i="4"/>
  <c r="AV185" i="4"/>
  <c r="AT185" i="4"/>
  <c r="BA185" i="4"/>
  <c r="BE184" i="4"/>
  <c r="BD184" i="4"/>
  <c r="BC184" i="4"/>
  <c r="AV184" i="4"/>
  <c r="AT184" i="4"/>
  <c r="BA184" i="4"/>
  <c r="AM183" i="4"/>
  <c r="AM182" i="4"/>
  <c r="AL183" i="4"/>
  <c r="AK183" i="4"/>
  <c r="AK182" i="4"/>
  <c r="AJ183" i="4"/>
  <c r="AJ182" i="4"/>
  <c r="AI183" i="4"/>
  <c r="AI182" i="4"/>
  <c r="AH183" i="4"/>
  <c r="AH182" i="4"/>
  <c r="AG183" i="4"/>
  <c r="AG182" i="4"/>
  <c r="AF183" i="4"/>
  <c r="AF182" i="4"/>
  <c r="AE183" i="4"/>
  <c r="AE182" i="4"/>
  <c r="AD183" i="4"/>
  <c r="AD182" i="4"/>
  <c r="BD183" i="4"/>
  <c r="O183" i="4"/>
  <c r="N183" i="4"/>
  <c r="N182" i="4"/>
  <c r="L183" i="4"/>
  <c r="L182" i="4"/>
  <c r="AL182" i="4"/>
  <c r="BE180" i="4"/>
  <c r="BD180" i="4"/>
  <c r="BC180" i="4"/>
  <c r="AT180" i="4"/>
  <c r="BE179" i="4"/>
  <c r="BD179" i="4"/>
  <c r="BC179" i="4"/>
  <c r="AV179" i="4"/>
  <c r="AT179" i="4"/>
  <c r="BA179" i="4"/>
  <c r="BE178" i="4"/>
  <c r="BD178" i="4"/>
  <c r="BC178" i="4"/>
  <c r="AV178" i="4"/>
  <c r="AT178" i="4"/>
  <c r="BA178" i="4"/>
  <c r="BE177" i="4"/>
  <c r="BD177" i="4"/>
  <c r="BC177" i="4"/>
  <c r="AV177" i="4"/>
  <c r="AT177" i="4"/>
  <c r="BA177" i="4"/>
  <c r="BE176" i="4"/>
  <c r="BD176" i="4"/>
  <c r="BC176" i="4"/>
  <c r="AT176" i="4"/>
  <c r="BE175" i="4"/>
  <c r="BD175" i="4"/>
  <c r="BC175" i="4"/>
  <c r="AV175" i="4"/>
  <c r="AT175" i="4"/>
  <c r="BA175" i="4"/>
  <c r="BE174" i="4"/>
  <c r="BD174" i="4"/>
  <c r="BC174" i="4"/>
  <c r="AV174" i="4"/>
  <c r="AT174" i="4"/>
  <c r="BA174" i="4"/>
  <c r="BE173" i="4"/>
  <c r="BD173" i="4"/>
  <c r="BC173" i="4"/>
  <c r="AV173" i="4"/>
  <c r="AT173" i="4"/>
  <c r="BA173" i="4"/>
  <c r="BE172" i="4"/>
  <c r="BD172" i="4"/>
  <c r="BC172" i="4"/>
  <c r="AT172" i="4"/>
  <c r="BE171" i="4"/>
  <c r="BD171" i="4"/>
  <c r="BC171" i="4"/>
  <c r="AV171" i="4"/>
  <c r="AT171" i="4"/>
  <c r="BA171" i="4"/>
  <c r="BE170" i="4"/>
  <c r="BD170" i="4"/>
  <c r="BC170" i="4"/>
  <c r="AV170" i="4"/>
  <c r="AT170" i="4"/>
  <c r="BA170" i="4"/>
  <c r="BE169" i="4"/>
  <c r="BD169" i="4"/>
  <c r="BC169" i="4"/>
  <c r="AV169" i="4"/>
  <c r="AT169" i="4"/>
  <c r="BA169" i="4"/>
  <c r="BE168" i="4"/>
  <c r="BD168" i="4"/>
  <c r="BC168" i="4"/>
  <c r="AT168" i="4"/>
  <c r="BE167" i="4"/>
  <c r="BD167" i="4"/>
  <c r="BC167" i="4"/>
  <c r="AV167" i="4"/>
  <c r="AT167" i="4"/>
  <c r="BA167" i="4"/>
  <c r="BE166" i="4"/>
  <c r="BD166" i="4"/>
  <c r="BC166" i="4"/>
  <c r="AV166" i="4"/>
  <c r="AT166" i="4"/>
  <c r="BA166" i="4"/>
  <c r="BE165" i="4"/>
  <c r="BD165" i="4"/>
  <c r="BC165" i="4"/>
  <c r="AV165" i="4"/>
  <c r="AT165" i="4"/>
  <c r="BA165" i="4"/>
  <c r="BE164" i="4"/>
  <c r="BD164" i="4"/>
  <c r="BC164" i="4"/>
  <c r="AT164" i="4"/>
  <c r="BE163" i="4"/>
  <c r="BD163" i="4"/>
  <c r="BC163" i="4"/>
  <c r="AV163" i="4"/>
  <c r="AT163" i="4"/>
  <c r="BA163" i="4"/>
  <c r="BE162" i="4"/>
  <c r="BD162" i="4"/>
  <c r="BC162" i="4"/>
  <c r="AV162" i="4"/>
  <c r="AT162" i="4"/>
  <c r="BA162" i="4"/>
  <c r="BE161" i="4"/>
  <c r="BD161" i="4"/>
  <c r="BC161" i="4"/>
  <c r="AV161" i="4"/>
  <c r="AT161" i="4"/>
  <c r="BA161" i="4"/>
  <c r="BE160" i="4"/>
  <c r="BD160" i="4"/>
  <c r="BC160" i="4"/>
  <c r="AT160" i="4"/>
  <c r="BE159" i="4"/>
  <c r="BD159" i="4"/>
  <c r="BC159" i="4"/>
  <c r="AV159" i="4"/>
  <c r="AT159" i="4"/>
  <c r="BA159" i="4"/>
  <c r="BE158" i="4"/>
  <c r="BD158" i="4"/>
  <c r="BC158" i="4"/>
  <c r="AV158" i="4"/>
  <c r="AT158" i="4"/>
  <c r="BA158" i="4"/>
  <c r="BE157" i="4"/>
  <c r="BD157" i="4"/>
  <c r="BC157" i="4"/>
  <c r="AV157" i="4"/>
  <c r="AT157" i="4"/>
  <c r="BA157" i="4"/>
  <c r="BE156" i="4"/>
  <c r="BD156" i="4"/>
  <c r="BC156" i="4"/>
  <c r="AV156" i="4"/>
  <c r="AT156" i="4"/>
  <c r="BA156" i="4"/>
  <c r="BE155" i="4"/>
  <c r="BD155" i="4"/>
  <c r="BC155" i="4"/>
  <c r="AV155" i="4"/>
  <c r="AT155" i="4"/>
  <c r="BA155" i="4"/>
  <c r="BE154" i="4"/>
  <c r="BD154" i="4"/>
  <c r="BC154" i="4"/>
  <c r="AV154" i="4"/>
  <c r="AT154" i="4"/>
  <c r="BA154" i="4"/>
  <c r="BE153" i="4"/>
  <c r="BD153" i="4"/>
  <c r="BC153" i="4"/>
  <c r="AV153" i="4"/>
  <c r="AT153" i="4"/>
  <c r="BA153" i="4"/>
  <c r="BE152" i="4"/>
  <c r="BD152" i="4"/>
  <c r="BC152" i="4"/>
  <c r="AV152" i="4"/>
  <c r="AT152" i="4"/>
  <c r="BA152" i="4"/>
  <c r="BE151" i="4"/>
  <c r="BD151" i="4"/>
  <c r="BC151" i="4"/>
  <c r="AV151" i="4"/>
  <c r="AT151" i="4"/>
  <c r="BA151" i="4"/>
  <c r="BE150" i="4"/>
  <c r="BD150" i="4"/>
  <c r="BC150" i="4"/>
  <c r="AV150" i="4"/>
  <c r="AT150" i="4"/>
  <c r="BA150" i="4"/>
  <c r="BE149" i="4"/>
  <c r="BD149" i="4"/>
  <c r="BC149" i="4"/>
  <c r="AV149" i="4"/>
  <c r="BA149" i="4"/>
  <c r="BE148" i="4"/>
  <c r="BD148" i="4"/>
  <c r="BE147" i="4"/>
  <c r="BD147" i="4"/>
  <c r="BC147" i="4"/>
  <c r="BE146" i="4"/>
  <c r="BD146" i="4"/>
  <c r="BC146" i="4"/>
  <c r="BA146" i="4"/>
  <c r="BE145" i="4"/>
  <c r="BD145" i="4"/>
  <c r="BC145" i="4"/>
  <c r="BE144" i="4"/>
  <c r="BD144" i="4"/>
  <c r="BC144" i="4"/>
  <c r="BA144" i="4"/>
  <c r="BC143" i="4"/>
  <c r="AM143" i="4"/>
  <c r="AM142" i="4"/>
  <c r="AL143" i="4"/>
  <c r="AL142" i="4"/>
  <c r="AK143" i="4"/>
  <c r="AK142" i="4"/>
  <c r="AJ143" i="4"/>
  <c r="AJ142" i="4"/>
  <c r="AI143" i="4"/>
  <c r="AH143" i="4"/>
  <c r="AH142" i="4"/>
  <c r="AG143" i="4"/>
  <c r="AG142" i="4"/>
  <c r="AF143" i="4"/>
  <c r="AF142" i="4"/>
  <c r="AE143" i="4"/>
  <c r="AE142" i="4"/>
  <c r="AD143" i="4"/>
  <c r="AD142" i="4"/>
  <c r="BD143" i="4"/>
  <c r="O143" i="4"/>
  <c r="O142" i="4"/>
  <c r="N143" i="4"/>
  <c r="N142" i="4"/>
  <c r="L143" i="4"/>
  <c r="L142" i="4"/>
  <c r="AI142" i="4"/>
  <c r="BE141" i="4"/>
  <c r="BD141" i="4"/>
  <c r="BC141" i="4"/>
  <c r="BA141" i="4"/>
  <c r="BE140" i="4"/>
  <c r="BD140" i="4"/>
  <c r="BC140" i="4"/>
  <c r="BA140" i="4"/>
  <c r="BE139" i="4"/>
  <c r="BD139" i="4"/>
  <c r="BC139" i="4"/>
  <c r="BA139" i="4"/>
  <c r="BE138" i="4"/>
  <c r="BD138" i="4"/>
  <c r="BC138" i="4"/>
  <c r="BA138" i="4"/>
  <c r="BE137" i="4"/>
  <c r="BD137" i="4"/>
  <c r="BC137" i="4"/>
  <c r="BA137" i="4"/>
  <c r="BC136" i="4"/>
  <c r="AM136" i="4"/>
  <c r="AL136" i="4"/>
  <c r="AL135" i="4"/>
  <c r="AK136" i="4"/>
  <c r="AK135" i="4"/>
  <c r="AJ136" i="4"/>
  <c r="AJ135" i="4"/>
  <c r="AI136" i="4"/>
  <c r="AI135" i="4"/>
  <c r="AH136" i="4"/>
  <c r="AH135" i="4"/>
  <c r="AG136" i="4"/>
  <c r="AG135" i="4"/>
  <c r="AF136" i="4"/>
  <c r="AF135" i="4"/>
  <c r="AE136" i="4"/>
  <c r="AE135" i="4"/>
  <c r="AD136" i="4"/>
  <c r="BD136" i="4"/>
  <c r="O136" i="4"/>
  <c r="O135" i="4"/>
  <c r="N136" i="4"/>
  <c r="N135" i="4"/>
  <c r="L136" i="4"/>
  <c r="L135" i="4"/>
  <c r="AM135" i="4"/>
  <c r="BD135" i="4"/>
  <c r="BE134" i="4"/>
  <c r="BD134" i="4"/>
  <c r="BC134" i="4"/>
  <c r="BA134" i="4"/>
  <c r="BE133" i="4"/>
  <c r="BD133" i="4"/>
  <c r="BC133" i="4"/>
  <c r="BA133" i="4"/>
  <c r="BE132" i="4"/>
  <c r="BD132" i="4"/>
  <c r="BC132" i="4"/>
  <c r="BA132" i="4"/>
  <c r="BE131" i="4"/>
  <c r="BD131" i="4"/>
  <c r="BC131" i="4"/>
  <c r="BA131" i="4"/>
  <c r="BE130" i="4"/>
  <c r="BD130" i="4"/>
  <c r="BC130" i="4"/>
  <c r="BA130" i="4"/>
  <c r="BE129" i="4"/>
  <c r="BD129" i="4"/>
  <c r="BC129" i="4"/>
  <c r="BE128" i="4"/>
  <c r="BD128" i="4"/>
  <c r="BC128" i="4"/>
  <c r="BA128" i="4"/>
  <c r="BE127" i="4"/>
  <c r="BD127" i="4"/>
  <c r="BC127" i="4"/>
  <c r="BA127" i="4"/>
  <c r="BE126" i="4"/>
  <c r="BD126" i="4"/>
  <c r="BC126" i="4"/>
  <c r="BA126" i="4"/>
  <c r="BE125" i="4"/>
  <c r="BD125" i="4"/>
  <c r="BC125" i="4"/>
  <c r="BA125" i="4"/>
  <c r="BE124" i="4"/>
  <c r="BD124" i="4"/>
  <c r="BC124" i="4"/>
  <c r="BA124" i="4"/>
  <c r="AM123" i="4"/>
  <c r="AM122" i="4"/>
  <c r="AL123" i="4"/>
  <c r="AK123" i="4"/>
  <c r="AK122" i="4"/>
  <c r="AJ123" i="4"/>
  <c r="AJ122" i="4"/>
  <c r="AI123" i="4"/>
  <c r="AI122" i="4"/>
  <c r="AH123" i="4"/>
  <c r="AH122" i="4"/>
  <c r="AG123" i="4"/>
  <c r="AG122" i="4"/>
  <c r="AF123" i="4"/>
  <c r="AF122" i="4"/>
  <c r="AE123" i="4"/>
  <c r="AE122" i="4"/>
  <c r="AD123" i="4"/>
  <c r="BD123" i="4"/>
  <c r="O123" i="4"/>
  <c r="O122" i="4"/>
  <c r="N123" i="4"/>
  <c r="N122" i="4"/>
  <c r="L123" i="4"/>
  <c r="AL122" i="4"/>
  <c r="AD122" i="4"/>
  <c r="BD122" i="4"/>
  <c r="BE121" i="4"/>
  <c r="BD121" i="4"/>
  <c r="BC121" i="4"/>
  <c r="BA121" i="4"/>
  <c r="BC120" i="4"/>
  <c r="N120" i="4"/>
  <c r="AM120" i="4"/>
  <c r="BE120" i="4"/>
  <c r="BD120" i="4"/>
  <c r="BE119" i="4"/>
  <c r="BD119" i="4"/>
  <c r="BC119" i="4"/>
  <c r="AV119" i="4"/>
  <c r="AT119" i="4"/>
  <c r="BA119" i="4"/>
  <c r="BE118" i="4"/>
  <c r="BD118" i="4"/>
  <c r="BC118" i="4"/>
  <c r="AV118" i="4"/>
  <c r="AT118" i="4"/>
  <c r="BA118" i="4"/>
  <c r="BE117" i="4"/>
  <c r="BD117" i="4"/>
  <c r="BC117" i="4"/>
  <c r="AV117" i="4"/>
  <c r="AT117" i="4"/>
  <c r="BA117" i="4"/>
  <c r="BE116" i="4"/>
  <c r="BD116" i="4"/>
  <c r="BC116" i="4"/>
  <c r="AV116" i="4"/>
  <c r="AT116" i="4"/>
  <c r="BA116" i="4"/>
  <c r="BE115" i="4"/>
  <c r="BD115" i="4"/>
  <c r="BC115" i="4"/>
  <c r="AV115" i="4"/>
  <c r="AT115" i="4"/>
  <c r="BA115" i="4"/>
  <c r="BE114" i="4"/>
  <c r="BD114" i="4"/>
  <c r="BC114" i="4"/>
  <c r="AV114" i="4"/>
  <c r="BA114" i="4"/>
  <c r="BE113" i="4"/>
  <c r="BD113" i="4"/>
  <c r="BC113" i="4"/>
  <c r="AV113" i="4"/>
  <c r="AT113" i="4"/>
  <c r="BA113" i="4"/>
  <c r="BE112" i="4"/>
  <c r="BD112" i="4"/>
  <c r="BC112" i="4"/>
  <c r="AV112" i="4"/>
  <c r="AT112" i="4"/>
  <c r="BA112" i="4"/>
  <c r="BE111" i="4"/>
  <c r="BD111" i="4"/>
  <c r="BC111" i="4"/>
  <c r="AV111" i="4"/>
  <c r="AT111" i="4"/>
  <c r="BA111" i="4"/>
  <c r="BE110" i="4"/>
  <c r="BD110" i="4"/>
  <c r="BC110" i="4"/>
  <c r="AV110" i="4"/>
  <c r="AT110" i="4"/>
  <c r="BA110" i="4"/>
  <c r="BE109" i="4"/>
  <c r="BD109" i="4"/>
  <c r="BC109" i="4"/>
  <c r="AV109" i="4"/>
  <c r="AT109" i="4"/>
  <c r="BA109" i="4"/>
  <c r="BE108" i="4"/>
  <c r="BD108" i="4"/>
  <c r="BC108" i="4"/>
  <c r="AV108" i="4"/>
  <c r="AT108" i="4"/>
  <c r="BA108" i="4"/>
  <c r="BE107" i="4"/>
  <c r="BD107" i="4"/>
  <c r="BC107" i="4"/>
  <c r="AV107" i="4"/>
  <c r="AT107" i="4"/>
  <c r="BA107" i="4"/>
  <c r="BE106" i="4"/>
  <c r="BD106" i="4"/>
  <c r="BC106" i="4"/>
  <c r="AV106" i="4"/>
  <c r="AT106" i="4"/>
  <c r="BA106" i="4"/>
  <c r="BE105" i="4"/>
  <c r="BD105" i="4"/>
  <c r="BC105" i="4"/>
  <c r="AV105" i="4"/>
  <c r="BA105" i="4"/>
  <c r="BE104" i="4"/>
  <c r="BD104" i="4"/>
  <c r="BC104" i="4"/>
  <c r="AW104" i="4"/>
  <c r="BE103" i="4"/>
  <c r="BD103" i="4"/>
  <c r="BC103" i="4"/>
  <c r="BE102" i="4"/>
  <c r="BD102" i="4"/>
  <c r="BC102" i="4"/>
  <c r="BE101" i="4"/>
  <c r="BD101" i="4"/>
  <c r="BC101" i="4"/>
  <c r="AV101" i="4"/>
  <c r="AT101" i="4"/>
  <c r="BE100" i="4"/>
  <c r="BD100" i="4"/>
  <c r="BC100" i="4"/>
  <c r="BE99" i="4"/>
  <c r="BD99" i="4"/>
  <c r="BC99" i="4"/>
  <c r="BA99" i="4"/>
  <c r="BE98" i="4"/>
  <c r="BD98" i="4"/>
  <c r="BC98" i="4"/>
  <c r="BE97" i="4"/>
  <c r="BD97" i="4"/>
  <c r="BC97" i="4"/>
  <c r="BA97" i="4"/>
  <c r="BE96" i="4"/>
  <c r="BD96" i="4"/>
  <c r="BC96" i="4"/>
  <c r="BE95" i="4"/>
  <c r="BD95" i="4"/>
  <c r="BC95" i="4"/>
  <c r="BE94" i="4"/>
  <c r="BD94" i="4"/>
  <c r="BC94" i="4"/>
  <c r="AM93" i="4"/>
  <c r="AL93" i="4"/>
  <c r="AK93" i="4"/>
  <c r="AJ93" i="4"/>
  <c r="AI93" i="4"/>
  <c r="AH93" i="4"/>
  <c r="AG93" i="4"/>
  <c r="AF93" i="4"/>
  <c r="AE93" i="4"/>
  <c r="AD93" i="4"/>
  <c r="BD93" i="4"/>
  <c r="O93" i="4"/>
  <c r="N93" i="4"/>
  <c r="L93" i="4"/>
  <c r="BE92" i="4"/>
  <c r="BD92" i="4"/>
  <c r="BC92" i="4"/>
  <c r="BA92" i="4"/>
  <c r="BE91" i="4"/>
  <c r="BD91" i="4"/>
  <c r="BC91" i="4"/>
  <c r="AV91" i="4"/>
  <c r="AT91" i="4"/>
  <c r="BA91" i="4"/>
  <c r="BE90" i="4"/>
  <c r="BD90" i="4"/>
  <c r="BC90" i="4"/>
  <c r="AV90" i="4"/>
  <c r="AT90" i="4"/>
  <c r="BA90" i="4"/>
  <c r="BE89" i="4"/>
  <c r="BD89" i="4"/>
  <c r="BC89" i="4"/>
  <c r="AV89" i="4"/>
  <c r="AT89" i="4"/>
  <c r="BA89" i="4"/>
  <c r="BE88" i="4"/>
  <c r="BD88" i="4"/>
  <c r="BC88" i="4"/>
  <c r="AV88" i="4"/>
  <c r="AT88" i="4"/>
  <c r="BA88" i="4"/>
  <c r="BE87" i="4"/>
  <c r="BD87" i="4"/>
  <c r="BC87" i="4"/>
  <c r="BE86" i="4"/>
  <c r="BD86" i="4"/>
  <c r="BC86" i="4"/>
  <c r="BA86" i="4"/>
  <c r="BE85" i="4"/>
  <c r="BD85" i="4"/>
  <c r="BC85" i="4"/>
  <c r="BE84" i="4"/>
  <c r="BD84" i="4"/>
  <c r="BC84" i="4"/>
  <c r="BA84" i="4"/>
  <c r="BE83" i="4"/>
  <c r="BD83" i="4"/>
  <c r="BC83" i="4"/>
  <c r="BE82" i="4"/>
  <c r="BD82" i="4"/>
  <c r="BC82" i="4"/>
  <c r="BE81" i="4"/>
  <c r="BD81" i="4"/>
  <c r="BC81" i="4"/>
  <c r="BE80" i="4"/>
  <c r="BD80" i="4"/>
  <c r="BC80" i="4"/>
  <c r="BA80" i="4"/>
  <c r="BE79" i="4"/>
  <c r="BD79" i="4"/>
  <c r="BC79" i="4"/>
  <c r="BE78" i="4"/>
  <c r="BD78" i="4"/>
  <c r="BC78" i="4"/>
  <c r="BA78" i="4"/>
  <c r="BE77" i="4"/>
  <c r="BD77" i="4"/>
  <c r="BC77" i="4"/>
  <c r="BE76" i="4"/>
  <c r="BD76" i="4"/>
  <c r="BC76" i="4"/>
  <c r="BA76" i="4"/>
  <c r="BE75" i="4"/>
  <c r="BD75" i="4"/>
  <c r="BC75" i="4"/>
  <c r="BE74" i="4"/>
  <c r="BD74" i="4"/>
  <c r="BC74" i="4"/>
  <c r="BA74" i="4"/>
  <c r="BE73" i="4"/>
  <c r="BD73" i="4"/>
  <c r="BC73" i="4"/>
  <c r="BE72" i="4"/>
  <c r="BD72" i="4"/>
  <c r="BC72" i="4"/>
  <c r="BC71" i="4"/>
  <c r="AM71" i="4"/>
  <c r="AL71" i="4"/>
  <c r="AK71" i="4"/>
  <c r="AJ71" i="4"/>
  <c r="AI71" i="4"/>
  <c r="AH71" i="4"/>
  <c r="AG71" i="4"/>
  <c r="AG46" i="4"/>
  <c r="AF71" i="4"/>
  <c r="AE71" i="4"/>
  <c r="AD71" i="4"/>
  <c r="O71" i="4"/>
  <c r="N71" i="4"/>
  <c r="L71" i="4"/>
  <c r="BE70" i="4"/>
  <c r="BD70" i="4"/>
  <c r="BC70" i="4"/>
  <c r="AV70" i="4"/>
  <c r="AT70" i="4"/>
  <c r="BA70" i="4"/>
  <c r="BE69" i="4"/>
  <c r="BD69" i="4"/>
  <c r="BC69" i="4"/>
  <c r="AV69" i="4"/>
  <c r="AT69" i="4"/>
  <c r="BA69" i="4"/>
  <c r="BE68" i="4"/>
  <c r="BD68" i="4"/>
  <c r="BC68" i="4"/>
  <c r="AV68" i="4"/>
  <c r="BE67" i="4"/>
  <c r="L67" i="4"/>
  <c r="AM67" i="4"/>
  <c r="AM47" i="4"/>
  <c r="AM59" i="4"/>
  <c r="AM46" i="4"/>
  <c r="AM62" i="4"/>
  <c r="AL67" i="4"/>
  <c r="AK67" i="4"/>
  <c r="AJ67" i="4"/>
  <c r="AI67" i="4"/>
  <c r="AH67" i="4"/>
  <c r="AH46" i="4"/>
  <c r="AG67" i="4"/>
  <c r="AF67" i="4"/>
  <c r="AE67" i="4"/>
  <c r="AE47" i="4"/>
  <c r="AE59" i="4"/>
  <c r="AE46" i="4"/>
  <c r="AE62" i="4"/>
  <c r="AD67" i="4"/>
  <c r="BD67" i="4"/>
  <c r="O67" i="4"/>
  <c r="N67" i="4"/>
  <c r="N46" i="4"/>
  <c r="BE66" i="4"/>
  <c r="BD66" i="4"/>
  <c r="BC66" i="4"/>
  <c r="BA66" i="4"/>
  <c r="BE65" i="4"/>
  <c r="BD65" i="4"/>
  <c r="BC65" i="4"/>
  <c r="BA65" i="4"/>
  <c r="BE64" i="4"/>
  <c r="BD64" i="4"/>
  <c r="BC64" i="4"/>
  <c r="BA64" i="4"/>
  <c r="BE63" i="4"/>
  <c r="BD63" i="4"/>
  <c r="BC63" i="4"/>
  <c r="BA63" i="4"/>
  <c r="AL62" i="4"/>
  <c r="AK62" i="4"/>
  <c r="AK46" i="4"/>
  <c r="AJ62" i="4"/>
  <c r="AJ47" i="4"/>
  <c r="AJ46" i="4"/>
  <c r="AJ59" i="4"/>
  <c r="AI62" i="4"/>
  <c r="AH62" i="4"/>
  <c r="AG62" i="4"/>
  <c r="AF62" i="4"/>
  <c r="AF47" i="4"/>
  <c r="AF59" i="4"/>
  <c r="AF16" i="4"/>
  <c r="AF32" i="4"/>
  <c r="AF39" i="4"/>
  <c r="AD62" i="4"/>
  <c r="BE62" i="4"/>
  <c r="BD62" i="4"/>
  <c r="O62" i="4"/>
  <c r="N62" i="4"/>
  <c r="N47" i="4"/>
  <c r="N59" i="4"/>
  <c r="N16" i="4"/>
  <c r="N15" i="4"/>
  <c r="N32" i="4"/>
  <c r="N39" i="4"/>
  <c r="L62" i="4"/>
  <c r="BE61" i="4"/>
  <c r="BD61" i="4"/>
  <c r="BC61" i="4"/>
  <c r="AV61" i="4"/>
  <c r="AT61" i="4"/>
  <c r="BA61" i="4"/>
  <c r="BE60" i="4"/>
  <c r="BD60" i="4"/>
  <c r="BC60" i="4"/>
  <c r="AV60" i="4"/>
  <c r="AT60" i="4"/>
  <c r="BA60" i="4"/>
  <c r="BE59" i="4"/>
  <c r="AL59" i="4"/>
  <c r="AL46" i="4"/>
  <c r="AK59" i="4"/>
  <c r="AI59" i="4"/>
  <c r="AH59" i="4"/>
  <c r="AG59" i="4"/>
  <c r="AD59" i="4"/>
  <c r="BD59" i="4"/>
  <c r="O59" i="4"/>
  <c r="L59" i="4"/>
  <c r="BE58" i="4"/>
  <c r="BD58" i="4"/>
  <c r="BE57" i="4"/>
  <c r="BD57" i="4"/>
  <c r="BC57" i="4"/>
  <c r="AV57" i="4"/>
  <c r="BA57" i="4"/>
  <c r="BE56" i="4"/>
  <c r="BD56" i="4"/>
  <c r="BC56" i="4"/>
  <c r="AV56" i="4"/>
  <c r="BE55" i="4"/>
  <c r="BD55" i="4"/>
  <c r="BC55" i="4"/>
  <c r="AV55" i="4"/>
  <c r="BA55" i="4"/>
  <c r="BE54" i="4"/>
  <c r="BD54" i="4"/>
  <c r="BC54" i="4"/>
  <c r="AV54" i="4"/>
  <c r="BE53" i="4"/>
  <c r="BD53" i="4"/>
  <c r="BC53" i="4"/>
  <c r="AV53" i="4"/>
  <c r="BA53" i="4"/>
  <c r="BE52" i="4"/>
  <c r="BD52" i="4"/>
  <c r="BC52" i="4"/>
  <c r="AV52" i="4"/>
  <c r="BE51" i="4"/>
  <c r="BD51" i="4"/>
  <c r="BC51" i="4"/>
  <c r="AV51" i="4"/>
  <c r="BA51" i="4"/>
  <c r="BE50" i="4"/>
  <c r="BD50" i="4"/>
  <c r="BC50" i="4"/>
  <c r="AV50" i="4"/>
  <c r="BE49" i="4"/>
  <c r="BD49" i="4"/>
  <c r="BC49" i="4"/>
  <c r="AV49" i="4"/>
  <c r="BE48" i="4"/>
  <c r="BD48" i="4"/>
  <c r="BC48" i="4"/>
  <c r="AV48" i="4"/>
  <c r="AL47" i="4"/>
  <c r="AK47" i="4"/>
  <c r="AI47" i="4"/>
  <c r="AI46" i="4"/>
  <c r="AH47" i="4"/>
  <c r="AG47" i="4"/>
  <c r="AG16" i="4"/>
  <c r="AG32" i="4"/>
  <c r="AG15" i="4"/>
  <c r="AG14" i="4"/>
  <c r="AG13" i="4"/>
  <c r="AG39" i="4"/>
  <c r="AD47" i="4"/>
  <c r="AD46" i="4"/>
  <c r="AD14" i="4"/>
  <c r="AD13" i="4"/>
  <c r="O47" i="4"/>
  <c r="O16" i="4"/>
  <c r="O15" i="4"/>
  <c r="O32" i="4"/>
  <c r="O39" i="4"/>
  <c r="L47" i="4"/>
  <c r="L46" i="4"/>
  <c r="BE45" i="4"/>
  <c r="BD45" i="4"/>
  <c r="BC45" i="4"/>
  <c r="AV45" i="4"/>
  <c r="BA45" i="4"/>
  <c r="BE44" i="4"/>
  <c r="BD44" i="4"/>
  <c r="BC44" i="4"/>
  <c r="AT44" i="4"/>
  <c r="AV44" i="4"/>
  <c r="BA44" i="4"/>
  <c r="BE43" i="4"/>
  <c r="BD43" i="4"/>
  <c r="BC43" i="4"/>
  <c r="AV43" i="4"/>
  <c r="BA43" i="4"/>
  <c r="BE42" i="4"/>
  <c r="BD42" i="4"/>
  <c r="BC42" i="4"/>
  <c r="AT42" i="4"/>
  <c r="BE41" i="4"/>
  <c r="BD41" i="4"/>
  <c r="BC41" i="4"/>
  <c r="AV41" i="4"/>
  <c r="BA41" i="4"/>
  <c r="BE40" i="4"/>
  <c r="BD40" i="4"/>
  <c r="BC40" i="4"/>
  <c r="AT40" i="4"/>
  <c r="AV40" i="4"/>
  <c r="BA40" i="4"/>
  <c r="AM39" i="4"/>
  <c r="AL39" i="4"/>
  <c r="AL16" i="4"/>
  <c r="AL32" i="4"/>
  <c r="AK39" i="4"/>
  <c r="AK16" i="4"/>
  <c r="AK32" i="4"/>
  <c r="AK15" i="4"/>
  <c r="AK14" i="4"/>
  <c r="AK13" i="4"/>
  <c r="AJ39" i="4"/>
  <c r="AJ15" i="4"/>
  <c r="AJ14" i="4"/>
  <c r="AJ13" i="4"/>
  <c r="AI39" i="4"/>
  <c r="AH39" i="4"/>
  <c r="AH16" i="4"/>
  <c r="AH15" i="4"/>
  <c r="AH32" i="4"/>
  <c r="AE39" i="4"/>
  <c r="AD39" i="4"/>
  <c r="AD16" i="4"/>
  <c r="AD32" i="4"/>
  <c r="BE39" i="4"/>
  <c r="L39" i="4"/>
  <c r="L16" i="4"/>
  <c r="L15" i="4"/>
  <c r="L32" i="4"/>
  <c r="BE38" i="4"/>
  <c r="BD38" i="4"/>
  <c r="BC38" i="4"/>
  <c r="AV38" i="4"/>
  <c r="AT38" i="4"/>
  <c r="BA38" i="4"/>
  <c r="BE37" i="4"/>
  <c r="BD37" i="4"/>
  <c r="BC37" i="4"/>
  <c r="AV37" i="4"/>
  <c r="AT37" i="4"/>
  <c r="BA37" i="4"/>
  <c r="BE36" i="4"/>
  <c r="BD36" i="4"/>
  <c r="BC36" i="4"/>
  <c r="AV36" i="4"/>
  <c r="AT36" i="4"/>
  <c r="BA36" i="4"/>
  <c r="BE35" i="4"/>
  <c r="BD35" i="4"/>
  <c r="BC35" i="4"/>
  <c r="AV35" i="4"/>
  <c r="AT35" i="4"/>
  <c r="BA35" i="4"/>
  <c r="BE34" i="4"/>
  <c r="BD34" i="4"/>
  <c r="BC34" i="4"/>
  <c r="AT34" i="4"/>
  <c r="BE33" i="4"/>
  <c r="BD33" i="4"/>
  <c r="BC33" i="4"/>
  <c r="AV33" i="4"/>
  <c r="AT33" i="4"/>
  <c r="BA33" i="4"/>
  <c r="AM32" i="4"/>
  <c r="AJ32" i="4"/>
  <c r="AI32" i="4"/>
  <c r="AI15" i="4"/>
  <c r="AE32" i="4"/>
  <c r="BE32" i="4"/>
  <c r="BD32" i="4"/>
  <c r="BE31" i="4"/>
  <c r="BD31" i="4"/>
  <c r="BC31" i="4"/>
  <c r="AV31" i="4"/>
  <c r="BE30" i="4"/>
  <c r="BD30" i="4"/>
  <c r="BC30" i="4"/>
  <c r="AT30" i="4"/>
  <c r="AV30" i="4"/>
  <c r="BA30" i="4"/>
  <c r="BE29" i="4"/>
  <c r="BD29" i="4"/>
  <c r="BC29" i="4"/>
  <c r="AV29" i="4"/>
  <c r="BA29" i="4"/>
  <c r="BE28" i="4"/>
  <c r="BD28" i="4"/>
  <c r="BC28" i="4"/>
  <c r="AT28" i="4"/>
  <c r="AV28" i="4"/>
  <c r="BA28" i="4"/>
  <c r="BE27" i="4"/>
  <c r="BD27" i="4"/>
  <c r="BC27" i="4"/>
  <c r="AV27" i="4"/>
  <c r="BE26" i="4"/>
  <c r="BD26" i="4"/>
  <c r="BC26" i="4"/>
  <c r="AV26" i="4"/>
  <c r="BE25" i="4"/>
  <c r="BD25" i="4"/>
  <c r="BC25" i="4"/>
  <c r="AV25" i="4"/>
  <c r="BA25" i="4"/>
  <c r="BE24" i="4"/>
  <c r="BD24" i="4"/>
  <c r="BC24" i="4"/>
  <c r="AT24" i="4"/>
  <c r="AV24" i="4"/>
  <c r="BA24" i="4"/>
  <c r="BE23" i="4"/>
  <c r="BD23" i="4"/>
  <c r="BC23" i="4"/>
  <c r="AV23" i="4"/>
  <c r="BE22" i="4"/>
  <c r="BD22" i="4"/>
  <c r="BC22" i="4"/>
  <c r="AT22" i="4"/>
  <c r="AV22" i="4"/>
  <c r="BA22" i="4"/>
  <c r="BE21" i="4"/>
  <c r="BD21" i="4"/>
  <c r="BC21" i="4"/>
  <c r="AV21" i="4"/>
  <c r="BA21" i="4"/>
  <c r="BE20" i="4"/>
  <c r="BD20" i="4"/>
  <c r="BC20" i="4"/>
  <c r="AT20" i="4"/>
  <c r="AV20" i="4"/>
  <c r="BA20" i="4"/>
  <c r="BE19" i="4"/>
  <c r="BD19" i="4"/>
  <c r="BC19" i="4"/>
  <c r="AV19" i="4"/>
  <c r="BE18" i="4"/>
  <c r="BD18" i="4"/>
  <c r="BC18" i="4"/>
  <c r="AT18" i="4"/>
  <c r="AV18" i="4"/>
  <c r="BA18" i="4"/>
  <c r="BE17" i="4"/>
  <c r="BD17" i="4"/>
  <c r="BC17" i="4"/>
  <c r="AM16" i="4"/>
  <c r="AM15" i="4"/>
  <c r="AM14" i="4"/>
  <c r="AM13" i="4"/>
  <c r="AJ16" i="4"/>
  <c r="AI16" i="4"/>
  <c r="AE16" i="4"/>
  <c r="AE15" i="4"/>
  <c r="AE14" i="4"/>
  <c r="AE13" i="4"/>
  <c r="AV260" i="4"/>
  <c r="AT58" i="4"/>
  <c r="AT103" i="4"/>
  <c r="AT102" i="4"/>
  <c r="AV73" i="4"/>
  <c r="AV77" i="4"/>
  <c r="AT77" i="4"/>
  <c r="AV79" i="4"/>
  <c r="AT79" i="4"/>
  <c r="AV81" i="4"/>
  <c r="AT81" i="4"/>
  <c r="AV83" i="4"/>
  <c r="AT83" i="4"/>
  <c r="AV85" i="4"/>
  <c r="AT85" i="4"/>
  <c r="AV87" i="4"/>
  <c r="AT87" i="4"/>
  <c r="AV104" i="4"/>
  <c r="AT104" i="4"/>
  <c r="AV147" i="4"/>
  <c r="AT147" i="4"/>
  <c r="BD39" i="4"/>
  <c r="BA81" i="4"/>
  <c r="BA83" i="4"/>
  <c r="AV140" i="4"/>
  <c r="AT140" i="4"/>
  <c r="AV201" i="4"/>
  <c r="AT17" i="4"/>
  <c r="AT19" i="4"/>
  <c r="AT21" i="4"/>
  <c r="AT23" i="4"/>
  <c r="AT25" i="4"/>
  <c r="AT27" i="4"/>
  <c r="AT29" i="4"/>
  <c r="AT31" i="4"/>
  <c r="AT41" i="4"/>
  <c r="AT43" i="4"/>
  <c r="AT45" i="4"/>
  <c r="BD47" i="4"/>
  <c r="AV72" i="4"/>
  <c r="AT72" i="4"/>
  <c r="AV74" i="4"/>
  <c r="AT74" i="4"/>
  <c r="AV76" i="4"/>
  <c r="AT76" i="4"/>
  <c r="AV78" i="4"/>
  <c r="AT78" i="4"/>
  <c r="AV80" i="4"/>
  <c r="AT80" i="4"/>
  <c r="AV84" i="4"/>
  <c r="AT84" i="4"/>
  <c r="AV86" i="4"/>
  <c r="AT86" i="4"/>
  <c r="AV95" i="4"/>
  <c r="AT95" i="4"/>
  <c r="AV97" i="4"/>
  <c r="AT97" i="4"/>
  <c r="AV99" i="4"/>
  <c r="AT99" i="4"/>
  <c r="AV102" i="4"/>
  <c r="AV103" i="4"/>
  <c r="BA104" i="4"/>
  <c r="AV125" i="4"/>
  <c r="AT125" i="4"/>
  <c r="AV133" i="4"/>
  <c r="AT133" i="4"/>
  <c r="AV138" i="4"/>
  <c r="AT138" i="4"/>
  <c r="BD196" i="4"/>
  <c r="BD206" i="4"/>
  <c r="AV213" i="4"/>
  <c r="AT213" i="4"/>
  <c r="AT236" i="4"/>
  <c r="AV75" i="4"/>
  <c r="AT75" i="4"/>
  <c r="AV94" i="4"/>
  <c r="AT94" i="4"/>
  <c r="AV96" i="4"/>
  <c r="AT96" i="4"/>
  <c r="AV98" i="4"/>
  <c r="AT98" i="4"/>
  <c r="AV100" i="4"/>
  <c r="AT100" i="4"/>
  <c r="AT129" i="4"/>
  <c r="AV200" i="4"/>
  <c r="AT200" i="4"/>
  <c r="AV253" i="4"/>
  <c r="AT253" i="4"/>
  <c r="BC47" i="4"/>
  <c r="AT48" i="4"/>
  <c r="AT50" i="4"/>
  <c r="AT52" i="4"/>
  <c r="AT54" i="4"/>
  <c r="AT56" i="4"/>
  <c r="AV58" i="4"/>
  <c r="AV63" i="4"/>
  <c r="AT63" i="4"/>
  <c r="AV65" i="4"/>
  <c r="AT65" i="4"/>
  <c r="BA75" i="4"/>
  <c r="BA77" i="4"/>
  <c r="BA87" i="4"/>
  <c r="BA94" i="4"/>
  <c r="BA96" i="4"/>
  <c r="BA98" i="4"/>
  <c r="BA100" i="4"/>
  <c r="AV127" i="4"/>
  <c r="AT127" i="4"/>
  <c r="AT145" i="4"/>
  <c r="BD16" i="4"/>
  <c r="BA48" i="4"/>
  <c r="BA50" i="4"/>
  <c r="AT51" i="4"/>
  <c r="BA52" i="4"/>
  <c r="AT53" i="4"/>
  <c r="BA54" i="4"/>
  <c r="AT55" i="4"/>
  <c r="BA56" i="4"/>
  <c r="AT57" i="4"/>
  <c r="BC59" i="4"/>
  <c r="AV64" i="4"/>
  <c r="AT64" i="4"/>
  <c r="AV66" i="4"/>
  <c r="AT66" i="4"/>
  <c r="BE93" i="4"/>
  <c r="BA129" i="4"/>
  <c r="AV131" i="4"/>
  <c r="AT131" i="4"/>
  <c r="BA147" i="4"/>
  <c r="BD182" i="4"/>
  <c r="AV204" i="4"/>
  <c r="AT204" i="4"/>
  <c r="BE123" i="4"/>
  <c r="BE122" i="4"/>
  <c r="BC135" i="4"/>
  <c r="BE136" i="4"/>
  <c r="BE135" i="4"/>
  <c r="BE143" i="4"/>
  <c r="BE142" i="4"/>
  <c r="BC196" i="4"/>
  <c r="BE196" i="4"/>
  <c r="AT225" i="4"/>
  <c r="AV225" i="4"/>
  <c r="AV243" i="4"/>
  <c r="AT243" i="4"/>
  <c r="AV121" i="4"/>
  <c r="AT121" i="4"/>
  <c r="AV124" i="4"/>
  <c r="AT124" i="4"/>
  <c r="AV126" i="4"/>
  <c r="AT126" i="4"/>
  <c r="AV128" i="4"/>
  <c r="AT128" i="4"/>
  <c r="AV130" i="4"/>
  <c r="AT130" i="4"/>
  <c r="AV132" i="4"/>
  <c r="AT132" i="4"/>
  <c r="AV134" i="4"/>
  <c r="AT134" i="4"/>
  <c r="AV137" i="4"/>
  <c r="AT137" i="4"/>
  <c r="AV139" i="4"/>
  <c r="AT139" i="4"/>
  <c r="AV141" i="4"/>
  <c r="AT141" i="4"/>
  <c r="AV144" i="4"/>
  <c r="AT144" i="4"/>
  <c r="AV146" i="4"/>
  <c r="AT146" i="4"/>
  <c r="BC148" i="4"/>
  <c r="BC183" i="4"/>
  <c r="BE183" i="4"/>
  <c r="BA200" i="4"/>
  <c r="BA204" i="4"/>
  <c r="BC206" i="4"/>
  <c r="AV206" i="4"/>
  <c r="AT211" i="4"/>
  <c r="BD230" i="4"/>
  <c r="BA236" i="4"/>
  <c r="AT241" i="4"/>
  <c r="AV241" i="4"/>
  <c r="AT247" i="4"/>
  <c r="AV247" i="4"/>
  <c r="AV252" i="4"/>
  <c r="AT252" i="4"/>
  <c r="BC214" i="4"/>
  <c r="AV220" i="4"/>
  <c r="AT220" i="4"/>
  <c r="BC230" i="4"/>
  <c r="AV230" i="4"/>
  <c r="AT231" i="4"/>
  <c r="AV231" i="4"/>
  <c r="BA201" i="4"/>
  <c r="BE206" i="4"/>
  <c r="AV208" i="4"/>
  <c r="BE210" i="4"/>
  <c r="BA211" i="4"/>
  <c r="BA213" i="4"/>
  <c r="AT215" i="4"/>
  <c r="AV215" i="4"/>
  <c r="BC218" i="4"/>
  <c r="AT227" i="4"/>
  <c r="AT237" i="4"/>
  <c r="BA241" i="4"/>
  <c r="BD246" i="4"/>
  <c r="AV248" i="4"/>
  <c r="BA252" i="4"/>
  <c r="BA275" i="4"/>
  <c r="BD222" i="4"/>
  <c r="BA228" i="4"/>
  <c r="BD238" i="4"/>
  <c r="BA244" i="4"/>
  <c r="BC256" i="4"/>
  <c r="BD214" i="4"/>
  <c r="AV218" i="4"/>
  <c r="BA221" i="4"/>
  <c r="BA227" i="4"/>
  <c r="BA237" i="4"/>
  <c r="BA243" i="4"/>
  <c r="AT48" i="1"/>
  <c r="BA48" i="1"/>
  <c r="AV48" i="1"/>
  <c r="AT85" i="1"/>
  <c r="BA85" i="1"/>
  <c r="AT114" i="1"/>
  <c r="AD135" i="4"/>
  <c r="AA15" i="1"/>
  <c r="AT52" i="1"/>
  <c r="BA52" i="1"/>
  <c r="AV52" i="1"/>
  <c r="BA64" i="1"/>
  <c r="AV130" i="1"/>
  <c r="AT130" i="1"/>
  <c r="AD15" i="4"/>
  <c r="AF14" i="1"/>
  <c r="AF13" i="1"/>
  <c r="AF12" i="1"/>
  <c r="AT28" i="1"/>
  <c r="AV28" i="1"/>
  <c r="AT79" i="1"/>
  <c r="AV79" i="1"/>
  <c r="AT87" i="1"/>
  <c r="AV87" i="1"/>
  <c r="AT108" i="1"/>
  <c r="AT116" i="1"/>
  <c r="AV126" i="1"/>
  <c r="AT126" i="1"/>
  <c r="AV134" i="1"/>
  <c r="AT134" i="1"/>
  <c r="AV139" i="1"/>
  <c r="AT139" i="1"/>
  <c r="AT35" i="1"/>
  <c r="BA35" i="1"/>
  <c r="AV64" i="1"/>
  <c r="AT77" i="1"/>
  <c r="BA77" i="1"/>
  <c r="AT106" i="1"/>
  <c r="AV124" i="1"/>
  <c r="AT124" i="1"/>
  <c r="AV132" i="1"/>
  <c r="AT132" i="1"/>
  <c r="AV137" i="1"/>
  <c r="AT137" i="1"/>
  <c r="AF15" i="4"/>
  <c r="O182" i="4"/>
  <c r="AT20" i="1"/>
  <c r="AV20" i="1"/>
  <c r="AT75" i="1"/>
  <c r="AV75" i="1"/>
  <c r="BA75" i="1"/>
  <c r="AT83" i="1"/>
  <c r="AV83" i="1"/>
  <c r="AT104" i="1"/>
  <c r="AV112" i="1"/>
  <c r="Z122" i="1"/>
  <c r="BD136" i="1"/>
  <c r="Z135" i="1"/>
  <c r="BD135" i="1"/>
  <c r="BA42" i="1"/>
  <c r="AT56" i="1"/>
  <c r="AV56" i="1"/>
  <c r="AT73" i="1"/>
  <c r="AV110" i="1"/>
  <c r="AV118" i="1"/>
  <c r="AV128" i="1"/>
  <c r="AT128" i="1"/>
  <c r="AV141" i="1"/>
  <c r="AT141" i="1"/>
  <c r="AV146" i="1"/>
  <c r="AQ254" i="1"/>
  <c r="AT187" i="1"/>
  <c r="AV187" i="1"/>
  <c r="AT193" i="1"/>
  <c r="AT198" i="1"/>
  <c r="AV198" i="1"/>
  <c r="AA46" i="2"/>
  <c r="BA92" i="2"/>
  <c r="Z142" i="2"/>
  <c r="AV192" i="2"/>
  <c r="AT211" i="2"/>
  <c r="AV211" i="2"/>
  <c r="BA211" i="2"/>
  <c r="AT223" i="2"/>
  <c r="AV223" i="2"/>
  <c r="AT230" i="2"/>
  <c r="K47" i="2"/>
  <c r="BA132" i="1"/>
  <c r="BA137" i="1"/>
  <c r="BA146" i="1"/>
  <c r="AT30" i="2"/>
  <c r="BA35" i="2"/>
  <c r="AT79" i="2"/>
  <c r="BA99" i="2"/>
  <c r="AT179" i="2"/>
  <c r="AV179" i="2"/>
  <c r="AV188" i="2"/>
  <c r="AT188" i="2"/>
  <c r="AN196" i="2"/>
  <c r="AV196" i="2"/>
  <c r="AO195" i="2"/>
  <c r="U205" i="2"/>
  <c r="AT239" i="2"/>
  <c r="AV239" i="2"/>
  <c r="BA239" i="2"/>
  <c r="AT246" i="2"/>
  <c r="AT252" i="2"/>
  <c r="BA252" i="2"/>
  <c r="AV252" i="2"/>
  <c r="BA262" i="2"/>
  <c r="AT262" i="2"/>
  <c r="AT72" i="1"/>
  <c r="AV72" i="1"/>
  <c r="AT74" i="1"/>
  <c r="AT76" i="1"/>
  <c r="AV76" i="1"/>
  <c r="AT80" i="1"/>
  <c r="AV80" i="1"/>
  <c r="AT82" i="1"/>
  <c r="AT84" i="1"/>
  <c r="AV84" i="1"/>
  <c r="AS122" i="1"/>
  <c r="AO122" i="1"/>
  <c r="AS135" i="1"/>
  <c r="AS142" i="1"/>
  <c r="AO142" i="1"/>
  <c r="BA154" i="1"/>
  <c r="BA162" i="1"/>
  <c r="BA170" i="1"/>
  <c r="BA178" i="1"/>
  <c r="AT184" i="1"/>
  <c r="AV184" i="1"/>
  <c r="AV186" i="1"/>
  <c r="AT188" i="1"/>
  <c r="AV188" i="1"/>
  <c r="AV190" i="1"/>
  <c r="AT192" i="1"/>
  <c r="AV192" i="1"/>
  <c r="AV194" i="1"/>
  <c r="AT197" i="1"/>
  <c r="AT199" i="1"/>
  <c r="AV199" i="1"/>
  <c r="AT201" i="1"/>
  <c r="AT203" i="1"/>
  <c r="AV203" i="1"/>
  <c r="AN250" i="1"/>
  <c r="AV250" i="1"/>
  <c r="D254" i="1"/>
  <c r="BC16" i="2"/>
  <c r="AT18" i="2"/>
  <c r="AV18" i="2"/>
  <c r="BE39" i="2"/>
  <c r="AT53" i="2"/>
  <c r="AV53" i="2"/>
  <c r="AT55" i="2"/>
  <c r="AT58" i="2"/>
  <c r="AV58" i="2"/>
  <c r="AT60" i="2"/>
  <c r="AV60" i="2"/>
  <c r="BA60" i="2"/>
  <c r="AV77" i="2"/>
  <c r="AT77" i="2"/>
  <c r="BA79" i="2"/>
  <c r="AT97" i="2"/>
  <c r="AV97" i="2"/>
  <c r="AT111" i="2"/>
  <c r="AV111" i="2"/>
  <c r="AT119" i="2"/>
  <c r="AV163" i="2"/>
  <c r="AT176" i="2"/>
  <c r="AV176" i="2"/>
  <c r="AT180" i="2"/>
  <c r="AV180" i="2"/>
  <c r="AV184" i="2"/>
  <c r="AT184" i="2"/>
  <c r="AS195" i="2"/>
  <c r="P205" i="2"/>
  <c r="AT240" i="2"/>
  <c r="AV240" i="2"/>
  <c r="BA240" i="2"/>
  <c r="AT243" i="2"/>
  <c r="AV243" i="2"/>
  <c r="BA243" i="2"/>
  <c r="K142" i="2"/>
  <c r="AV185" i="1"/>
  <c r="AT191" i="1"/>
  <c r="AV191" i="1"/>
  <c r="AV200" i="1"/>
  <c r="AT202" i="1"/>
  <c r="AV202" i="1"/>
  <c r="AV204" i="1"/>
  <c r="H46" i="1"/>
  <c r="AV26" i="2"/>
  <c r="AT35" i="2"/>
  <c r="AV35" i="2"/>
  <c r="AT44" i="2"/>
  <c r="AV44" i="2"/>
  <c r="AV65" i="2"/>
  <c r="AT65" i="2"/>
  <c r="AV74" i="2"/>
  <c r="AT74" i="2"/>
  <c r="AV87" i="2"/>
  <c r="AT87" i="2"/>
  <c r="AT90" i="2"/>
  <c r="AV90" i="2"/>
  <c r="L46" i="2"/>
  <c r="AV94" i="2"/>
  <c r="AT102" i="2"/>
  <c r="AV102" i="2"/>
  <c r="AT114" i="2"/>
  <c r="AV114" i="2"/>
  <c r="AT137" i="2"/>
  <c r="AV187" i="2"/>
  <c r="AT187" i="2"/>
  <c r="BA187" i="2"/>
  <c r="AV208" i="2"/>
  <c r="BA208" i="2"/>
  <c r="AN210" i="2"/>
  <c r="AV210" i="2"/>
  <c r="H46" i="2"/>
  <c r="F102" i="2"/>
  <c r="K103" i="2"/>
  <c r="BA103" i="2"/>
  <c r="AB15" i="3"/>
  <c r="BE16" i="3"/>
  <c r="AS142" i="3"/>
  <c r="AV142" i="3"/>
  <c r="AV150" i="3"/>
  <c r="AT154" i="3"/>
  <c r="AV154" i="3"/>
  <c r="AT162" i="3"/>
  <c r="AV162" i="3"/>
  <c r="AV166" i="3"/>
  <c r="BE67" i="1"/>
  <c r="AN71" i="1"/>
  <c r="AV93" i="1"/>
  <c r="K103" i="1"/>
  <c r="BA103" i="1"/>
  <c r="BA106" i="1"/>
  <c r="BA108" i="1"/>
  <c r="BA110" i="1"/>
  <c r="BA114" i="1"/>
  <c r="BA116" i="1"/>
  <c r="BA118" i="1"/>
  <c r="BA124" i="1"/>
  <c r="BA126" i="1"/>
  <c r="BA141" i="1"/>
  <c r="AN183" i="1"/>
  <c r="AV183" i="1"/>
  <c r="AT196" i="1"/>
  <c r="BC222" i="1"/>
  <c r="BC246" i="1"/>
  <c r="R255" i="1"/>
  <c r="R254" i="1"/>
  <c r="G205" i="1"/>
  <c r="AO15" i="2"/>
  <c r="AC46" i="2"/>
  <c r="AE46" i="2"/>
  <c r="AE14" i="2"/>
  <c r="AE13" i="2"/>
  <c r="AV70" i="2"/>
  <c r="AV85" i="2"/>
  <c r="AT85" i="2"/>
  <c r="BA85" i="2"/>
  <c r="BC183" i="2"/>
  <c r="U12" i="2"/>
  <c r="BE183" i="2"/>
  <c r="AT224" i="2"/>
  <c r="AN226" i="2"/>
  <c r="AT226" i="2"/>
  <c r="AT227" i="2"/>
  <c r="AV227" i="2"/>
  <c r="BA227" i="2"/>
  <c r="AT242" i="2"/>
  <c r="AQ255" i="2"/>
  <c r="AQ254" i="2"/>
  <c r="AS15" i="1"/>
  <c r="AV19" i="1"/>
  <c r="AV23" i="1"/>
  <c r="AV27" i="1"/>
  <c r="AV31" i="1"/>
  <c r="AV34" i="1"/>
  <c r="AV38" i="1"/>
  <c r="AV41" i="1"/>
  <c r="AV45" i="1"/>
  <c r="AV55" i="1"/>
  <c r="AT63" i="1"/>
  <c r="AV88" i="1"/>
  <c r="BA105" i="1"/>
  <c r="BA107" i="1"/>
  <c r="BA109" i="1"/>
  <c r="BA111" i="1"/>
  <c r="BA113" i="1"/>
  <c r="BA115" i="1"/>
  <c r="BA117" i="1"/>
  <c r="BA119" i="1"/>
  <c r="AB122" i="1"/>
  <c r="BE122" i="1"/>
  <c r="BA125" i="1"/>
  <c r="BA129" i="1"/>
  <c r="BA133" i="1"/>
  <c r="AB135" i="1"/>
  <c r="BA140" i="1"/>
  <c r="AB142" i="1"/>
  <c r="BE142" i="1"/>
  <c r="BA145" i="1"/>
  <c r="BA147" i="1"/>
  <c r="BD148" i="1"/>
  <c r="AB182" i="1"/>
  <c r="BA185" i="1"/>
  <c r="BA189" i="1"/>
  <c r="BA191" i="1"/>
  <c r="BA193" i="1"/>
  <c r="BA198" i="1"/>
  <c r="BA200" i="1"/>
  <c r="BA204" i="1"/>
  <c r="BC210" i="1"/>
  <c r="AV218" i="1"/>
  <c r="BC226" i="1"/>
  <c r="BC250" i="1"/>
  <c r="Z255" i="1"/>
  <c r="Z254" i="1"/>
  <c r="BA264" i="1"/>
  <c r="BA272" i="1"/>
  <c r="J15" i="1"/>
  <c r="E122" i="1"/>
  <c r="K123" i="1"/>
  <c r="K256" i="1"/>
  <c r="D142" i="1"/>
  <c r="K142" i="1"/>
  <c r="R15" i="2"/>
  <c r="AT22" i="2"/>
  <c r="AV29" i="2"/>
  <c r="BD32" i="2"/>
  <c r="Z15" i="2"/>
  <c r="AN39" i="2"/>
  <c r="AT40" i="2"/>
  <c r="AV40" i="2"/>
  <c r="X46" i="2"/>
  <c r="X14" i="2"/>
  <c r="X13" i="2"/>
  <c r="BC47" i="2"/>
  <c r="AT50" i="2"/>
  <c r="AV50" i="2"/>
  <c r="BC62" i="2"/>
  <c r="AN71" i="2"/>
  <c r="AV71" i="2"/>
  <c r="AV82" i="2"/>
  <c r="AT82" i="2"/>
  <c r="BA90" i="2"/>
  <c r="AV108" i="2"/>
  <c r="AT108" i="2"/>
  <c r="BA111" i="2"/>
  <c r="AV116" i="2"/>
  <c r="AT116" i="2"/>
  <c r="BA119" i="2"/>
  <c r="AN123" i="2"/>
  <c r="AT123" i="2"/>
  <c r="AO122" i="2"/>
  <c r="AN122" i="2"/>
  <c r="R135" i="2"/>
  <c r="BC135" i="2"/>
  <c r="BE136" i="2"/>
  <c r="AB135" i="2"/>
  <c r="BE135" i="2"/>
  <c r="AV140" i="2"/>
  <c r="AV151" i="2"/>
  <c r="AT160" i="2"/>
  <c r="AV160" i="2"/>
  <c r="AT164" i="2"/>
  <c r="AV164" i="2"/>
  <c r="BA176" i="2"/>
  <c r="AV191" i="2"/>
  <c r="AT191" i="2"/>
  <c r="BA191" i="2"/>
  <c r="AA205" i="2"/>
  <c r="AT207" i="2"/>
  <c r="AV207" i="2"/>
  <c r="BA207" i="2"/>
  <c r="AT210" i="2"/>
  <c r="AB205" i="2"/>
  <c r="AT214" i="2"/>
  <c r="K102" i="2"/>
  <c r="BA102" i="2"/>
  <c r="AT18" i="3"/>
  <c r="BA18" i="3"/>
  <c r="AV18" i="3"/>
  <c r="AT22" i="3"/>
  <c r="AV22" i="3"/>
  <c r="BA22" i="3"/>
  <c r="AT26" i="3"/>
  <c r="AV26" i="3"/>
  <c r="BA26" i="3"/>
  <c r="AT30" i="3"/>
  <c r="AV30" i="3"/>
  <c r="BA30" i="3"/>
  <c r="AT40" i="3"/>
  <c r="AV40" i="3"/>
  <c r="BA40" i="3"/>
  <c r="AT44" i="3"/>
  <c r="AV44" i="3"/>
  <c r="BA44" i="3"/>
  <c r="AT50" i="3"/>
  <c r="AV50" i="3"/>
  <c r="BA50" i="3"/>
  <c r="AT54" i="3"/>
  <c r="AV54" i="3"/>
  <c r="BA54" i="3"/>
  <c r="AT58" i="3"/>
  <c r="AV58" i="3"/>
  <c r="BA58" i="3"/>
  <c r="AV70" i="3"/>
  <c r="AT70" i="3"/>
  <c r="AV86" i="3"/>
  <c r="AT86" i="3"/>
  <c r="AT90" i="3"/>
  <c r="AV90" i="3"/>
  <c r="BA90" i="3"/>
  <c r="AS122" i="3"/>
  <c r="AN182" i="3"/>
  <c r="F205" i="1"/>
  <c r="F181" i="1"/>
  <c r="BD16" i="2"/>
  <c r="BA20" i="2"/>
  <c r="BA24" i="2"/>
  <c r="BA28" i="2"/>
  <c r="BA33" i="2"/>
  <c r="BA37" i="2"/>
  <c r="BA42" i="2"/>
  <c r="AT51" i="2"/>
  <c r="BA51" i="2"/>
  <c r="AT54" i="2"/>
  <c r="AV54" i="2"/>
  <c r="BA63" i="2"/>
  <c r="Q46" i="2"/>
  <c r="Q14" i="2"/>
  <c r="Q13" i="2"/>
  <c r="Y46" i="2"/>
  <c r="S46" i="2"/>
  <c r="BA75" i="2"/>
  <c r="AV88" i="2"/>
  <c r="AT91" i="2"/>
  <c r="AV91" i="2"/>
  <c r="BA104" i="2"/>
  <c r="BA107" i="2"/>
  <c r="BA112" i="2"/>
  <c r="BA141" i="2"/>
  <c r="AT147" i="2"/>
  <c r="AV147" i="2"/>
  <c r="BA152" i="2"/>
  <c r="AT156" i="2"/>
  <c r="AV156" i="2"/>
  <c r="BA168" i="2"/>
  <c r="AT172" i="2"/>
  <c r="AV172" i="2"/>
  <c r="Y181" i="2"/>
  <c r="BD182" i="2"/>
  <c r="AV200" i="2"/>
  <c r="AT200" i="2"/>
  <c r="AV204" i="2"/>
  <c r="L205" i="2"/>
  <c r="BC218" i="2"/>
  <c r="AT221" i="2"/>
  <c r="BA221" i="2"/>
  <c r="BC234" i="2"/>
  <c r="AT237" i="2"/>
  <c r="AV237" i="2"/>
  <c r="BA237" i="2"/>
  <c r="BC250" i="2"/>
  <c r="BA270" i="2"/>
  <c r="AT270" i="2"/>
  <c r="J205" i="2"/>
  <c r="H205" i="2"/>
  <c r="F205" i="2"/>
  <c r="F15" i="2"/>
  <c r="K16" i="2"/>
  <c r="AD46" i="3"/>
  <c r="AT97" i="3"/>
  <c r="AV97" i="3"/>
  <c r="BA97" i="3"/>
  <c r="AT101" i="3"/>
  <c r="AV101" i="3"/>
  <c r="BA101" i="3"/>
  <c r="D46" i="1"/>
  <c r="AG14" i="2"/>
  <c r="AG13" i="2"/>
  <c r="BA21" i="2"/>
  <c r="BA25" i="2"/>
  <c r="BA29" i="2"/>
  <c r="BA38" i="2"/>
  <c r="BA43" i="2"/>
  <c r="AT61" i="2"/>
  <c r="AV61" i="2"/>
  <c r="AV66" i="2"/>
  <c r="AT66" i="2"/>
  <c r="AV78" i="2"/>
  <c r="AT78" i="2"/>
  <c r="AT86" i="2"/>
  <c r="AN93" i="2"/>
  <c r="AT93" i="2"/>
  <c r="AT95" i="2"/>
  <c r="BA95" i="2"/>
  <c r="AT98" i="2"/>
  <c r="AV98" i="2"/>
  <c r="BA121" i="2"/>
  <c r="BA127" i="2"/>
  <c r="BA130" i="2"/>
  <c r="BA137" i="2"/>
  <c r="AV141" i="2"/>
  <c r="AV152" i="2"/>
  <c r="AT168" i="2"/>
  <c r="AV168" i="2"/>
  <c r="BA180" i="2"/>
  <c r="AN183" i="2"/>
  <c r="AT183" i="2"/>
  <c r="BA184" i="2"/>
  <c r="BA188" i="2"/>
  <c r="BE195" i="2"/>
  <c r="AV199" i="2"/>
  <c r="AT199" i="2"/>
  <c r="AV203" i="2"/>
  <c r="AT203" i="2"/>
  <c r="AV214" i="2"/>
  <c r="AT217" i="2"/>
  <c r="AV217" i="2"/>
  <c r="AT220" i="2"/>
  <c r="AV220" i="2"/>
  <c r="AV230" i="2"/>
  <c r="AT233" i="2"/>
  <c r="AV233" i="2"/>
  <c r="AT236" i="2"/>
  <c r="AV236" i="2"/>
  <c r="AV246" i="2"/>
  <c r="AT249" i="2"/>
  <c r="AV249" i="2"/>
  <c r="R254" i="2"/>
  <c r="L255" i="2"/>
  <c r="AC255" i="2"/>
  <c r="BE255" i="2"/>
  <c r="AC254" i="2"/>
  <c r="BE254" i="2"/>
  <c r="BE256" i="2"/>
  <c r="K32" i="2"/>
  <c r="AA15" i="3"/>
  <c r="M195" i="3"/>
  <c r="AN62" i="2"/>
  <c r="AT62" i="2"/>
  <c r="Z46" i="2"/>
  <c r="BD46" i="2"/>
  <c r="BA110" i="2"/>
  <c r="BA114" i="2"/>
  <c r="BA118" i="2"/>
  <c r="BA129" i="2"/>
  <c r="BA139" i="2"/>
  <c r="BA145" i="2"/>
  <c r="BA150" i="2"/>
  <c r="BA158" i="2"/>
  <c r="BA166" i="2"/>
  <c r="BA170" i="2"/>
  <c r="BA174" i="2"/>
  <c r="BA178" i="2"/>
  <c r="AS182" i="2"/>
  <c r="AO182" i="2"/>
  <c r="AN218" i="2"/>
  <c r="AN234" i="2"/>
  <c r="AT234" i="2"/>
  <c r="AN250" i="2"/>
  <c r="AT250" i="2"/>
  <c r="BA272" i="2"/>
  <c r="N15" i="3"/>
  <c r="N14" i="3"/>
  <c r="N13" i="3"/>
  <c r="AT33" i="3"/>
  <c r="AV33" i="3"/>
  <c r="BA33" i="3"/>
  <c r="AT37" i="3"/>
  <c r="AV37" i="3"/>
  <c r="BA37" i="3"/>
  <c r="AS46" i="3"/>
  <c r="AR46" i="3"/>
  <c r="AR14" i="3"/>
  <c r="AR13" i="3"/>
  <c r="P46" i="3"/>
  <c r="BE62" i="3"/>
  <c r="AB46" i="3"/>
  <c r="BA66" i="3"/>
  <c r="AT71" i="3"/>
  <c r="AT78" i="3"/>
  <c r="M46" i="3"/>
  <c r="M14" i="3"/>
  <c r="M13" i="3"/>
  <c r="AV103" i="3"/>
  <c r="AT106" i="3"/>
  <c r="AV106" i="3"/>
  <c r="AT110" i="3"/>
  <c r="AV110" i="3"/>
  <c r="AT114" i="3"/>
  <c r="AV114" i="3"/>
  <c r="AV118" i="3"/>
  <c r="AO122" i="3"/>
  <c r="BC122" i="3"/>
  <c r="L135" i="3"/>
  <c r="Z135" i="3"/>
  <c r="AO142" i="3"/>
  <c r="BC142" i="3"/>
  <c r="Q181" i="4"/>
  <c r="AO182" i="4"/>
  <c r="AN182" i="4"/>
  <c r="AN183" i="4"/>
  <c r="AV183" i="4"/>
  <c r="K183" i="4"/>
  <c r="H182" i="4"/>
  <c r="H181" i="4"/>
  <c r="E255" i="4"/>
  <c r="AV250" i="2"/>
  <c r="G205" i="2"/>
  <c r="G181" i="2"/>
  <c r="K143" i="2"/>
  <c r="L15" i="3"/>
  <c r="L14" i="3"/>
  <c r="L13" i="3"/>
  <c r="AL14" i="3"/>
  <c r="AL13" i="3"/>
  <c r="T46" i="3"/>
  <c r="AV74" i="3"/>
  <c r="AT125" i="3"/>
  <c r="AV125" i="3"/>
  <c r="AT129" i="3"/>
  <c r="AV129" i="3"/>
  <c r="AT133" i="3"/>
  <c r="AV133" i="3"/>
  <c r="AT145" i="3"/>
  <c r="AV145" i="3"/>
  <c r="AT185" i="3"/>
  <c r="AV185" i="3"/>
  <c r="BA185" i="3"/>
  <c r="AT189" i="3"/>
  <c r="AV189" i="3"/>
  <c r="BA189" i="3"/>
  <c r="AT193" i="3"/>
  <c r="AV193" i="3"/>
  <c r="AT206" i="3"/>
  <c r="BC206" i="3"/>
  <c r="BC214" i="3"/>
  <c r="P181" i="3"/>
  <c r="BC238" i="3"/>
  <c r="BC246" i="3"/>
  <c r="AV249" i="3"/>
  <c r="AT249" i="3"/>
  <c r="AN250" i="3"/>
  <c r="AV250" i="3"/>
  <c r="BD136" i="2"/>
  <c r="BA146" i="2"/>
  <c r="BA155" i="2"/>
  <c r="BA163" i="2"/>
  <c r="BA167" i="2"/>
  <c r="BA171" i="2"/>
  <c r="BA175" i="2"/>
  <c r="BA179" i="2"/>
  <c r="AM181" i="2"/>
  <c r="AJ205" i="2"/>
  <c r="AF205" i="2"/>
  <c r="AN206" i="2"/>
  <c r="AN222" i="2"/>
  <c r="AV222" i="2"/>
  <c r="AV226" i="2"/>
  <c r="AV253" i="2"/>
  <c r="K256" i="2"/>
  <c r="J15" i="2"/>
  <c r="D122" i="2"/>
  <c r="K122" i="2"/>
  <c r="K123" i="2"/>
  <c r="AN16" i="3"/>
  <c r="AV16" i="3"/>
  <c r="AO15" i="3"/>
  <c r="BC16" i="3"/>
  <c r="BE32" i="3"/>
  <c r="AT61" i="3"/>
  <c r="AV61" i="3"/>
  <c r="BA61" i="3"/>
  <c r="AV66" i="3"/>
  <c r="AT66" i="3"/>
  <c r="BA70" i="3"/>
  <c r="AV71" i="3"/>
  <c r="BA71" i="3"/>
  <c r="AT82" i="3"/>
  <c r="AT139" i="3"/>
  <c r="AV139" i="3"/>
  <c r="BC183" i="3"/>
  <c r="U182" i="3"/>
  <c r="BC182" i="3"/>
  <c r="BE183" i="3"/>
  <c r="AB182" i="3"/>
  <c r="AT187" i="3"/>
  <c r="AV187" i="3"/>
  <c r="BA187" i="3"/>
  <c r="AT191" i="3"/>
  <c r="AV191" i="3"/>
  <c r="BA191" i="3"/>
  <c r="AV17" i="3"/>
  <c r="AV21" i="3"/>
  <c r="AV25" i="3"/>
  <c r="AV29" i="3"/>
  <c r="AV36" i="3"/>
  <c r="AV43" i="3"/>
  <c r="AN47" i="3"/>
  <c r="AV47" i="3"/>
  <c r="AV49" i="3"/>
  <c r="AV53" i="3"/>
  <c r="AV57" i="3"/>
  <c r="AV60" i="3"/>
  <c r="AT65" i="3"/>
  <c r="BE67" i="3"/>
  <c r="AT69" i="3"/>
  <c r="BE71" i="3"/>
  <c r="AT73" i="3"/>
  <c r="AT77" i="3"/>
  <c r="AT81" i="3"/>
  <c r="AT85" i="3"/>
  <c r="AV88" i="3"/>
  <c r="AV89" i="3"/>
  <c r="AV96" i="3"/>
  <c r="AV100" i="3"/>
  <c r="BA104" i="3"/>
  <c r="BA108" i="3"/>
  <c r="BA112" i="3"/>
  <c r="BA116" i="3"/>
  <c r="BA121" i="3"/>
  <c r="BD122" i="3"/>
  <c r="BD123" i="3"/>
  <c r="BA127" i="3"/>
  <c r="BA131" i="3"/>
  <c r="BA137" i="3"/>
  <c r="BA141" i="3"/>
  <c r="BD142" i="3"/>
  <c r="BD143" i="3"/>
  <c r="BA147" i="3"/>
  <c r="BD148" i="3"/>
  <c r="BA152" i="3"/>
  <c r="BA156" i="3"/>
  <c r="BA160" i="3"/>
  <c r="BA164" i="3"/>
  <c r="AN210" i="3"/>
  <c r="AV210" i="3"/>
  <c r="AN214" i="3"/>
  <c r="AV214" i="3"/>
  <c r="AN218" i="3"/>
  <c r="AV218" i="3"/>
  <c r="BC218" i="3"/>
  <c r="AN242" i="3"/>
  <c r="AV242" i="3"/>
  <c r="AN246" i="3"/>
  <c r="AT246" i="3"/>
  <c r="AV246" i="3"/>
  <c r="BD250" i="3"/>
  <c r="AV253" i="3"/>
  <c r="AT253" i="3"/>
  <c r="AA255" i="3"/>
  <c r="BD256" i="3"/>
  <c r="AV260" i="3"/>
  <c r="AT267" i="3"/>
  <c r="BA267" i="3"/>
  <c r="E142" i="3"/>
  <c r="K142" i="3"/>
  <c r="K143" i="3"/>
  <c r="K102" i="3"/>
  <c r="BA102" i="3"/>
  <c r="S205" i="4"/>
  <c r="S181" i="4"/>
  <c r="AY131" i="4"/>
  <c r="K182" i="4"/>
  <c r="AV268" i="4"/>
  <c r="AY268" i="4"/>
  <c r="BA20" i="3"/>
  <c r="BA24" i="3"/>
  <c r="AN32" i="3"/>
  <c r="BA35" i="3"/>
  <c r="AN39" i="3"/>
  <c r="AV39" i="3"/>
  <c r="BA42" i="3"/>
  <c r="BA48" i="3"/>
  <c r="BA52" i="3"/>
  <c r="BA56" i="3"/>
  <c r="BA64" i="3"/>
  <c r="BA68" i="3"/>
  <c r="BA72" i="3"/>
  <c r="BA80" i="3"/>
  <c r="BA92" i="3"/>
  <c r="BA95" i="3"/>
  <c r="BA99" i="3"/>
  <c r="BA106" i="3"/>
  <c r="BA110" i="3"/>
  <c r="BA114" i="3"/>
  <c r="BA125" i="3"/>
  <c r="BA129" i="3"/>
  <c r="BA133" i="3"/>
  <c r="BA139" i="3"/>
  <c r="BA145" i="3"/>
  <c r="BA154" i="3"/>
  <c r="BA162" i="3"/>
  <c r="AN183" i="3"/>
  <c r="AV183" i="3"/>
  <c r="AF205" i="3"/>
  <c r="AF181" i="3"/>
  <c r="AT230" i="3"/>
  <c r="BC234" i="3"/>
  <c r="BA249" i="3"/>
  <c r="AS205" i="3"/>
  <c r="R254" i="3"/>
  <c r="BC254" i="3"/>
  <c r="M255" i="3"/>
  <c r="M254" i="3"/>
  <c r="AN256" i="3"/>
  <c r="AO255" i="3"/>
  <c r="AO254" i="3"/>
  <c r="AN254" i="3"/>
  <c r="F135" i="3"/>
  <c r="K136" i="3"/>
  <c r="E254" i="3"/>
  <c r="K254" i="3"/>
  <c r="E46" i="3"/>
  <c r="K238" i="3"/>
  <c r="K222" i="3"/>
  <c r="K206" i="3"/>
  <c r="BA206" i="3"/>
  <c r="T255" i="4"/>
  <c r="AV32" i="3"/>
  <c r="AN62" i="3"/>
  <c r="AT184" i="3"/>
  <c r="AV184" i="3"/>
  <c r="AT186" i="3"/>
  <c r="AV186" i="3"/>
  <c r="AT188" i="3"/>
  <c r="AT190" i="3"/>
  <c r="AT192" i="3"/>
  <c r="AV192" i="3"/>
  <c r="AT194" i="3"/>
  <c r="AV194" i="3"/>
  <c r="AM205" i="3"/>
  <c r="AM181" i="3"/>
  <c r="AN222" i="3"/>
  <c r="BC222" i="3"/>
  <c r="BC230" i="3"/>
  <c r="AT250" i="3"/>
  <c r="AS254" i="3"/>
  <c r="AS181" i="3"/>
  <c r="BE256" i="3"/>
  <c r="AB255" i="3"/>
  <c r="AT275" i="3"/>
  <c r="BA275" i="3"/>
  <c r="E122" i="3"/>
  <c r="K122" i="3"/>
  <c r="K123" i="3"/>
  <c r="Q14" i="4"/>
  <c r="Q13" i="4"/>
  <c r="AY27" i="4"/>
  <c r="E142" i="4"/>
  <c r="K143" i="4"/>
  <c r="D15" i="4"/>
  <c r="K16" i="4"/>
  <c r="BA16" i="4"/>
  <c r="AV197" i="3"/>
  <c r="AV198" i="3"/>
  <c r="AV199" i="3"/>
  <c r="AV200" i="3"/>
  <c r="AV201" i="3"/>
  <c r="AV202" i="3"/>
  <c r="AV204" i="3"/>
  <c r="Z205" i="3"/>
  <c r="AT248" i="3"/>
  <c r="BE250" i="3"/>
  <c r="AT252" i="3"/>
  <c r="L254" i="3"/>
  <c r="AV259" i="3"/>
  <c r="J46" i="3"/>
  <c r="J14" i="3"/>
  <c r="J13" i="3"/>
  <c r="E15" i="3"/>
  <c r="E205" i="3"/>
  <c r="E289" i="3"/>
  <c r="AY275" i="4"/>
  <c r="AY274" i="4"/>
  <c r="AN196" i="4"/>
  <c r="AA205" i="4"/>
  <c r="AQ205" i="4"/>
  <c r="AQ181" i="4"/>
  <c r="AR205" i="4"/>
  <c r="AR181" i="4"/>
  <c r="AN143" i="4"/>
  <c r="AY143" i="4"/>
  <c r="AN136" i="4"/>
  <c r="AV136" i="4"/>
  <c r="AO135" i="4"/>
  <c r="AN135" i="4"/>
  <c r="P46" i="4"/>
  <c r="AA46" i="4"/>
  <c r="AO46" i="4"/>
  <c r="AN47" i="4"/>
  <c r="AN16" i="4"/>
  <c r="AV16" i="4"/>
  <c r="I205" i="4"/>
  <c r="I181" i="4"/>
  <c r="K246" i="4"/>
  <c r="K230" i="4"/>
  <c r="K214" i="4"/>
  <c r="H46" i="4"/>
  <c r="K120" i="4"/>
  <c r="AV274" i="4"/>
  <c r="K101" i="4"/>
  <c r="AY101" i="4"/>
  <c r="D93" i="4"/>
  <c r="K93" i="4"/>
  <c r="Q205" i="4"/>
  <c r="X205" i="4"/>
  <c r="X181" i="4"/>
  <c r="Z46" i="4"/>
  <c r="AS15" i="4"/>
  <c r="F205" i="4"/>
  <c r="F181" i="4"/>
  <c r="J205" i="4"/>
  <c r="D46" i="4"/>
  <c r="K148" i="4"/>
  <c r="E206" i="4"/>
  <c r="K206" i="4"/>
  <c r="AY206" i="4"/>
  <c r="BA206" i="4"/>
  <c r="K209" i="4"/>
  <c r="BA269" i="3"/>
  <c r="H205" i="3"/>
  <c r="R205" i="4"/>
  <c r="AN195" i="4"/>
  <c r="AY149" i="4"/>
  <c r="AN148" i="4"/>
  <c r="AS135" i="4"/>
  <c r="AY127" i="4"/>
  <c r="U46" i="4"/>
  <c r="AR46" i="4"/>
  <c r="AR14" i="4"/>
  <c r="AR13" i="4"/>
  <c r="AR12" i="4"/>
  <c r="AY23" i="4"/>
  <c r="K250" i="4"/>
  <c r="K234" i="4"/>
  <c r="K218" i="4"/>
  <c r="BA218" i="4"/>
  <c r="K195" i="4"/>
  <c r="BA195" i="4"/>
  <c r="L254" i="2"/>
  <c r="BC182" i="2"/>
  <c r="AY209" i="4"/>
  <c r="BA209" i="4"/>
  <c r="BA214" i="3"/>
  <c r="BA142" i="3"/>
  <c r="AT214" i="3"/>
  <c r="BA62" i="2"/>
  <c r="AT183" i="4"/>
  <c r="AT143" i="4"/>
  <c r="E205" i="4"/>
  <c r="T254" i="4"/>
  <c r="BC255" i="4"/>
  <c r="AY195" i="4"/>
  <c r="AT256" i="3"/>
  <c r="U181" i="3"/>
  <c r="AV93" i="2"/>
  <c r="BD255" i="1"/>
  <c r="AV226" i="1"/>
  <c r="BE182" i="1"/>
  <c r="BA101" i="4"/>
  <c r="AT183" i="3"/>
  <c r="E254" i="4"/>
  <c r="AT16" i="3"/>
  <c r="U14" i="4"/>
  <c r="U13" i="4"/>
  <c r="E14" i="3"/>
  <c r="E13" i="3"/>
  <c r="AA254" i="3"/>
  <c r="AV234" i="2"/>
  <c r="BE182" i="2"/>
  <c r="AV62" i="2"/>
  <c r="BD254" i="3"/>
  <c r="BP172" i="6"/>
  <c r="BK95" i="6"/>
  <c r="BE95" i="6"/>
  <c r="P73" i="6"/>
  <c r="AU267" i="6"/>
  <c r="BL267" i="6"/>
  <c r="AZ272" i="6"/>
  <c r="BL272" i="6"/>
  <c r="BL270" i="6"/>
  <c r="AV266" i="6"/>
  <c r="AU266" i="6"/>
  <c r="BL266" i="6"/>
  <c r="AZ270" i="6"/>
  <c r="AZ146" i="6"/>
  <c r="AV48" i="6"/>
  <c r="AZ96" i="6"/>
  <c r="AZ76" i="6"/>
  <c r="AZ78" i="6"/>
  <c r="BL80" i="6"/>
  <c r="AZ84" i="6"/>
  <c r="AZ86" i="6"/>
  <c r="BL88" i="6"/>
  <c r="BQ88" i="6"/>
  <c r="BL92" i="6"/>
  <c r="BQ92" i="6"/>
  <c r="BR92" i="6"/>
  <c r="BL74" i="6"/>
  <c r="BL82" i="6"/>
  <c r="BQ82" i="6"/>
  <c r="BQ84" i="6"/>
  <c r="BR84" i="6"/>
  <c r="BQ90" i="6"/>
  <c r="BR90" i="6"/>
  <c r="BK73" i="6"/>
  <c r="BQ74" i="6"/>
  <c r="BR74" i="6"/>
  <c r="BQ76" i="6"/>
  <c r="BL70" i="6"/>
  <c r="AU69" i="6"/>
  <c r="BL69" i="6"/>
  <c r="AZ72" i="6"/>
  <c r="AZ66" i="6"/>
  <c r="BL66" i="6"/>
  <c r="BL62" i="6"/>
  <c r="AU61" i="6"/>
  <c r="BL61" i="6"/>
  <c r="BL56" i="6"/>
  <c r="AW48" i="6"/>
  <c r="AZ56" i="6"/>
  <c r="BQ52" i="6"/>
  <c r="BR52" i="6"/>
  <c r="AV15" i="6"/>
  <c r="AN15" i="6"/>
  <c r="AR15" i="6"/>
  <c r="BQ29" i="6"/>
  <c r="U265" i="6"/>
  <c r="BG265" i="6"/>
  <c r="BG267" i="6"/>
  <c r="BQ102" i="6"/>
  <c r="BR102" i="6"/>
  <c r="BI73" i="6"/>
  <c r="BI69" i="6"/>
  <c r="Y48" i="6"/>
  <c r="Z48" i="6"/>
  <c r="BQ59" i="6"/>
  <c r="AZ18" i="6"/>
  <c r="BL18" i="6"/>
  <c r="BL28" i="6"/>
  <c r="AZ28" i="6"/>
  <c r="BL34" i="6"/>
  <c r="AZ34" i="6"/>
  <c r="BP39" i="6"/>
  <c r="BE39" i="6"/>
  <c r="BQ42" i="6"/>
  <c r="BQ50" i="6"/>
  <c r="BR50" i="6"/>
  <c r="BQ56" i="6"/>
  <c r="BR56" i="6"/>
  <c r="AZ63" i="6"/>
  <c r="BL63" i="6"/>
  <c r="BQ63" i="6"/>
  <c r="BL91" i="6"/>
  <c r="BQ91" i="6"/>
  <c r="AZ91" i="6"/>
  <c r="BQ114" i="6"/>
  <c r="BR114" i="6"/>
  <c r="AI15" i="6"/>
  <c r="AY15" i="6"/>
  <c r="F15" i="6"/>
  <c r="J15" i="6"/>
  <c r="N15" i="6"/>
  <c r="AU16" i="6"/>
  <c r="AZ16" i="6"/>
  <c r="BL24" i="6"/>
  <c r="AZ24" i="6"/>
  <c r="BQ27" i="6"/>
  <c r="BR27" i="6"/>
  <c r="AZ30" i="6"/>
  <c r="BL30" i="6"/>
  <c r="AZ36" i="6"/>
  <c r="BL36" i="6"/>
  <c r="AZ45" i="6"/>
  <c r="AO48" i="6"/>
  <c r="BE61" i="6"/>
  <c r="BL87" i="6"/>
  <c r="BQ87" i="6"/>
  <c r="AZ87" i="6"/>
  <c r="BR87" i="6"/>
  <c r="BL20" i="6"/>
  <c r="AZ20" i="6"/>
  <c r="AZ26" i="6"/>
  <c r="BL26" i="6"/>
  <c r="BN39" i="6"/>
  <c r="L15" i="6"/>
  <c r="BL41" i="6"/>
  <c r="AZ41" i="6"/>
  <c r="AU39" i="6"/>
  <c r="BL39" i="6"/>
  <c r="BL53" i="6"/>
  <c r="BQ53" i="6"/>
  <c r="AZ53" i="6"/>
  <c r="AU49" i="6"/>
  <c r="AZ49" i="6"/>
  <c r="BG61" i="6"/>
  <c r="AZ81" i="6"/>
  <c r="BL81" i="6"/>
  <c r="AZ89" i="6"/>
  <c r="BL89" i="6"/>
  <c r="BQ89" i="6"/>
  <c r="AZ22" i="6"/>
  <c r="BL22" i="6"/>
  <c r="BJ32" i="6"/>
  <c r="BL38" i="6"/>
  <c r="AZ38" i="6"/>
  <c r="AZ43" i="6"/>
  <c r="BL43" i="6"/>
  <c r="AZ55" i="6"/>
  <c r="BL55" i="6"/>
  <c r="AZ65" i="6"/>
  <c r="AU64" i="6"/>
  <c r="BL65" i="6"/>
  <c r="AZ71" i="6"/>
  <c r="BL71" i="6"/>
  <c r="BQ71" i="6"/>
  <c r="BD103" i="6"/>
  <c r="O95" i="6"/>
  <c r="BL101" i="6"/>
  <c r="AZ101" i="6"/>
  <c r="P105" i="6"/>
  <c r="BE105" i="6"/>
  <c r="BM105" i="6"/>
  <c r="K104" i="6"/>
  <c r="BM104" i="6"/>
  <c r="BQ107" i="6"/>
  <c r="BR107" i="6"/>
  <c r="BL110" i="6"/>
  <c r="BQ110" i="6"/>
  <c r="AZ110" i="6"/>
  <c r="AZ120" i="6"/>
  <c r="BL120" i="6"/>
  <c r="BQ120" i="6"/>
  <c r="BR120" i="6"/>
  <c r="J124" i="6"/>
  <c r="BH125" i="6"/>
  <c r="BP125" i="6"/>
  <c r="AZ127" i="6"/>
  <c r="BL127" i="6"/>
  <c r="BQ127" i="6"/>
  <c r="BR127" i="6"/>
  <c r="BQ130" i="6"/>
  <c r="BR130" i="6"/>
  <c r="BL133" i="6"/>
  <c r="BQ133" i="6"/>
  <c r="AZ133" i="6"/>
  <c r="BP137" i="6"/>
  <c r="BK138" i="6"/>
  <c r="AJ137" i="6"/>
  <c r="BK137" i="6"/>
  <c r="AZ143" i="6"/>
  <c r="BL143" i="6"/>
  <c r="BQ143" i="6"/>
  <c r="AU145" i="6"/>
  <c r="BL145" i="6"/>
  <c r="BP145" i="6"/>
  <c r="AY144" i="6"/>
  <c r="BP144" i="6"/>
  <c r="AZ147" i="6"/>
  <c r="BL147" i="6"/>
  <c r="BQ147" i="6"/>
  <c r="BR181" i="6"/>
  <c r="AZ204" i="6"/>
  <c r="BL204" i="6"/>
  <c r="AZ240" i="6"/>
  <c r="BQ286" i="6"/>
  <c r="V15" i="6"/>
  <c r="AI48" i="6"/>
  <c r="AM48" i="6"/>
  <c r="BP49" i="6"/>
  <c r="AZ51" i="6"/>
  <c r="BL51" i="6"/>
  <c r="BQ51" i="6"/>
  <c r="BR51" i="6"/>
  <c r="BQ54" i="6"/>
  <c r="BL57" i="6"/>
  <c r="BQ57" i="6"/>
  <c r="BR57" i="6"/>
  <c r="AZ57" i="6"/>
  <c r="BJ61" i="6"/>
  <c r="BE64" i="6"/>
  <c r="AZ77" i="6"/>
  <c r="BL77" i="6"/>
  <c r="BQ77" i="6"/>
  <c r="BR77" i="6"/>
  <c r="BQ80" i="6"/>
  <c r="BR80" i="6"/>
  <c r="BL83" i="6"/>
  <c r="BQ83" i="6"/>
  <c r="BR83" i="6"/>
  <c r="AZ83" i="6"/>
  <c r="P90" i="6"/>
  <c r="BJ95" i="6"/>
  <c r="BL97" i="6"/>
  <c r="AZ97" i="6"/>
  <c r="P103" i="6"/>
  <c r="D104" i="6"/>
  <c r="Q104" i="6"/>
  <c r="BB104" i="6"/>
  <c r="BL106" i="6"/>
  <c r="AZ106" i="6"/>
  <c r="BQ109" i="6"/>
  <c r="AZ116" i="6"/>
  <c r="BL116" i="6"/>
  <c r="BQ116" i="6"/>
  <c r="BR116" i="6"/>
  <c r="BJ122" i="6"/>
  <c r="BP124" i="6"/>
  <c r="AU125" i="6"/>
  <c r="AV124" i="6"/>
  <c r="AU124" i="6"/>
  <c r="BJ125" i="6"/>
  <c r="BL129" i="6"/>
  <c r="BQ129" i="6"/>
  <c r="BR129" i="6"/>
  <c r="AZ129" i="6"/>
  <c r="BQ132" i="6"/>
  <c r="BR133" i="6"/>
  <c r="BN138" i="6"/>
  <c r="AZ139" i="6"/>
  <c r="BL139" i="6"/>
  <c r="BQ139" i="6"/>
  <c r="BR139" i="6"/>
  <c r="BR147" i="6"/>
  <c r="AZ154" i="6"/>
  <c r="BL154" i="6"/>
  <c r="AZ159" i="6"/>
  <c r="BL159" i="6"/>
  <c r="R162" i="6"/>
  <c r="K184" i="6"/>
  <c r="BM184" i="6"/>
  <c r="BD185" i="6"/>
  <c r="O184" i="6"/>
  <c r="BD184" i="6"/>
  <c r="BL218" i="6"/>
  <c r="AZ218" i="6"/>
  <c r="BB218" i="6"/>
  <c r="AZ112" i="6"/>
  <c r="BL112" i="6"/>
  <c r="BQ112" i="6"/>
  <c r="BL118" i="6"/>
  <c r="BQ118" i="6"/>
  <c r="AZ118" i="6"/>
  <c r="BI125" i="6"/>
  <c r="H124" i="6"/>
  <c r="AZ135" i="6"/>
  <c r="BL135" i="6"/>
  <c r="BQ135" i="6"/>
  <c r="BR135" i="6"/>
  <c r="BE138" i="6"/>
  <c r="D137" i="6"/>
  <c r="BH138" i="6"/>
  <c r="BP138" i="6"/>
  <c r="BL141" i="6"/>
  <c r="BQ141" i="6"/>
  <c r="BR141" i="6"/>
  <c r="AZ141" i="6"/>
  <c r="Q144" i="6"/>
  <c r="BP150" i="6"/>
  <c r="BL161" i="6"/>
  <c r="AZ161" i="6"/>
  <c r="E162" i="6"/>
  <c r="BF162" i="6"/>
  <c r="BF163" i="6"/>
  <c r="BJ167" i="6"/>
  <c r="I166" i="6"/>
  <c r="AZ178" i="6"/>
  <c r="BL178" i="6"/>
  <c r="BQ178" i="6"/>
  <c r="AZ187" i="6"/>
  <c r="BL187" i="6"/>
  <c r="BL195" i="6"/>
  <c r="P200" i="6"/>
  <c r="D198" i="6"/>
  <c r="BE198" i="6"/>
  <c r="BE200" i="6"/>
  <c r="BQ200" i="6"/>
  <c r="AU236" i="6"/>
  <c r="BL236" i="6"/>
  <c r="BB261" i="6"/>
  <c r="BR286" i="6"/>
  <c r="BL67" i="6"/>
  <c r="AZ67" i="6"/>
  <c r="BJ73" i="6"/>
  <c r="BL75" i="6"/>
  <c r="BQ75" i="6"/>
  <c r="AZ75" i="6"/>
  <c r="AZ85" i="6"/>
  <c r="BL85" i="6"/>
  <c r="BQ85" i="6"/>
  <c r="BR85" i="6"/>
  <c r="AZ99" i="6"/>
  <c r="BL99" i="6"/>
  <c r="BL103" i="6"/>
  <c r="AZ103" i="6"/>
  <c r="AZ108" i="6"/>
  <c r="BL108" i="6"/>
  <c r="BQ108" i="6"/>
  <c r="BR108" i="6"/>
  <c r="BR112" i="6"/>
  <c r="BL114" i="6"/>
  <c r="AZ114" i="6"/>
  <c r="BN125" i="6"/>
  <c r="BE126" i="6"/>
  <c r="BQ126" i="6"/>
  <c r="AZ131" i="6"/>
  <c r="BL131" i="6"/>
  <c r="BQ131" i="6"/>
  <c r="BR131" i="6"/>
  <c r="BJ137" i="6"/>
  <c r="BI138" i="6"/>
  <c r="AU138" i="6"/>
  <c r="BL138" i="6"/>
  <c r="AV137" i="6"/>
  <c r="AU137" i="6"/>
  <c r="BL137" i="6"/>
  <c r="BJ138" i="6"/>
  <c r="BJ145" i="6"/>
  <c r="I144" i="6"/>
  <c r="BJ144" i="6"/>
  <c r="BG145" i="6"/>
  <c r="BO145" i="6"/>
  <c r="BL152" i="6"/>
  <c r="AZ152" i="6"/>
  <c r="AU150" i="6"/>
  <c r="BL157" i="6"/>
  <c r="AZ157" i="6"/>
  <c r="N162" i="6"/>
  <c r="BD166" i="6"/>
  <c r="BQ176" i="6"/>
  <c r="BL180" i="6"/>
  <c r="BQ180" i="6"/>
  <c r="AZ180" i="6"/>
  <c r="BR180" i="6"/>
  <c r="I184" i="6"/>
  <c r="M184" i="6"/>
  <c r="BO185" i="6"/>
  <c r="BK163" i="6"/>
  <c r="AQ162" i="6"/>
  <c r="BL163" i="6"/>
  <c r="P176" i="6"/>
  <c r="R197" i="6"/>
  <c r="AH197" i="6"/>
  <c r="BJ198" i="6"/>
  <c r="K207" i="6"/>
  <c r="BM207" i="6"/>
  <c r="BM208" i="6"/>
  <c r="BD208" i="6"/>
  <c r="O207" i="6"/>
  <c r="BD207" i="6"/>
  <c r="BL239" i="6"/>
  <c r="AZ239" i="6"/>
  <c r="BB239" i="6"/>
  <c r="BR239" i="6"/>
  <c r="BE167" i="6"/>
  <c r="D166" i="6"/>
  <c r="H166" i="6"/>
  <c r="L166" i="6"/>
  <c r="P167" i="6"/>
  <c r="AF166" i="6"/>
  <c r="AF162" i="6"/>
  <c r="AJ166" i="6"/>
  <c r="AJ162" i="6"/>
  <c r="AN166" i="6"/>
  <c r="AR166" i="6"/>
  <c r="AR162" i="6"/>
  <c r="AV166" i="6"/>
  <c r="AV162" i="6"/>
  <c r="BQ177" i="6"/>
  <c r="BR177" i="6"/>
  <c r="BQ182" i="6"/>
  <c r="H197" i="6"/>
  <c r="L197" i="6"/>
  <c r="BN197" i="6"/>
  <c r="BN198" i="6"/>
  <c r="BL202" i="6"/>
  <c r="AZ202" i="6"/>
  <c r="BF208" i="6"/>
  <c r="E207" i="6"/>
  <c r="BJ208" i="6"/>
  <c r="I207" i="6"/>
  <c r="BL210" i="6"/>
  <c r="AZ210" i="6"/>
  <c r="BB210" i="6"/>
  <c r="BQ235" i="6"/>
  <c r="R207" i="6"/>
  <c r="BH244" i="6"/>
  <c r="V207" i="6"/>
  <c r="BH207" i="6"/>
  <c r="BJ244" i="6"/>
  <c r="AH207" i="6"/>
  <c r="BJ207" i="6"/>
  <c r="BB255" i="6"/>
  <c r="BL255" i="6"/>
  <c r="BB274" i="6"/>
  <c r="Q273" i="6"/>
  <c r="S184" i="6"/>
  <c r="AY184" i="6"/>
  <c r="BL193" i="6"/>
  <c r="AZ193" i="6"/>
  <c r="AZ199" i="6"/>
  <c r="AZ200" i="6"/>
  <c r="BL200" i="6"/>
  <c r="BL206" i="6"/>
  <c r="AZ206" i="6"/>
  <c r="BP208" i="6"/>
  <c r="AY207" i="6"/>
  <c r="BL214" i="6"/>
  <c r="AZ214" i="6"/>
  <c r="BL234" i="6"/>
  <c r="BQ234" i="6"/>
  <c r="BR234" i="6"/>
  <c r="AZ234" i="6"/>
  <c r="G248" i="6"/>
  <c r="BM249" i="6"/>
  <c r="BD249" i="6"/>
  <c r="O248" i="6"/>
  <c r="BD248" i="6"/>
  <c r="P250" i="6"/>
  <c r="BO250" i="6"/>
  <c r="BB256" i="6"/>
  <c r="BL256" i="6"/>
  <c r="D265" i="6"/>
  <c r="BL280" i="6"/>
  <c r="BB280" i="6"/>
  <c r="BL189" i="6"/>
  <c r="AZ189" i="6"/>
  <c r="AV197" i="6"/>
  <c r="Q207" i="6"/>
  <c r="BL222" i="6"/>
  <c r="AZ222" i="6"/>
  <c r="BL226" i="6"/>
  <c r="AZ226" i="6"/>
  <c r="AZ241" i="6"/>
  <c r="BL241" i="6"/>
  <c r="BB241" i="6"/>
  <c r="BF249" i="6"/>
  <c r="E248" i="6"/>
  <c r="BF248" i="6"/>
  <c r="BJ249" i="6"/>
  <c r="P251" i="6"/>
  <c r="BO251" i="6"/>
  <c r="BQ251" i="6"/>
  <c r="BR251" i="6"/>
  <c r="BB254" i="6"/>
  <c r="BL254" i="6"/>
  <c r="BL259" i="6"/>
  <c r="AZ259" i="6"/>
  <c r="BB259" i="6"/>
  <c r="BL262" i="6"/>
  <c r="AZ262" i="6"/>
  <c r="BB262" i="6"/>
  <c r="BQ276" i="6"/>
  <c r="BR276" i="6"/>
  <c r="AZ247" i="6"/>
  <c r="BL247" i="6"/>
  <c r="W248" i="6"/>
  <c r="AE248" i="6"/>
  <c r="AM248" i="6"/>
  <c r="BP249" i="6"/>
  <c r="AY248" i="6"/>
  <c r="BL263" i="6"/>
  <c r="AZ263" i="6"/>
  <c r="BB263" i="6"/>
  <c r="K266" i="6"/>
  <c r="BM266" i="6"/>
  <c r="BM267" i="6"/>
  <c r="BN271" i="6"/>
  <c r="L267" i="6"/>
  <c r="P267" i="6"/>
  <c r="AZ275" i="6"/>
  <c r="BL275" i="6"/>
  <c r="BQ275" i="6"/>
  <c r="BB275" i="6"/>
  <c r="AZ237" i="6"/>
  <c r="BL237" i="6"/>
  <c r="BL243" i="6"/>
  <c r="AZ243" i="6"/>
  <c r="AZ245" i="6"/>
  <c r="U248" i="6"/>
  <c r="BG248" i="6"/>
  <c r="AG248" i="6"/>
  <c r="AS248" i="6"/>
  <c r="BE249" i="6"/>
  <c r="BL250" i="6"/>
  <c r="AZ250" i="6"/>
  <c r="BL251" i="6"/>
  <c r="AZ251" i="6"/>
  <c r="AV265" i="6"/>
  <c r="AU265" i="6"/>
  <c r="BL265" i="6"/>
  <c r="BF267" i="6"/>
  <c r="E266" i="6"/>
  <c r="BJ267" i="6"/>
  <c r="I266" i="6"/>
  <c r="BD267" i="6"/>
  <c r="O266" i="6"/>
  <c r="BP268" i="6"/>
  <c r="P268" i="6"/>
  <c r="N267" i="6"/>
  <c r="N266" i="6"/>
  <c r="N265" i="6"/>
  <c r="AZ269" i="6"/>
  <c r="BL269" i="6"/>
  <c r="BB269" i="6"/>
  <c r="BR269" i="6"/>
  <c r="BL285" i="6"/>
  <c r="BQ285" i="6"/>
  <c r="BR285" i="6"/>
  <c r="BB285" i="6"/>
  <c r="BJ261" i="6"/>
  <c r="BD269" i="6"/>
  <c r="P269" i="6"/>
  <c r="P271" i="6"/>
  <c r="BL277" i="6"/>
  <c r="AZ277" i="6"/>
  <c r="BL282" i="6"/>
  <c r="BQ282" i="6"/>
  <c r="BR282" i="6"/>
  <c r="AZ282" i="6"/>
  <c r="BH266" i="6"/>
  <c r="AZ267" i="6"/>
  <c r="Q266" i="6"/>
  <c r="BE267" i="6"/>
  <c r="AZ268" i="6"/>
  <c r="BL268" i="6"/>
  <c r="AZ271" i="6"/>
  <c r="BL271" i="6"/>
  <c r="AZ279" i="6"/>
  <c r="BL279" i="6"/>
  <c r="AZ280" i="6"/>
  <c r="AZ284" i="6"/>
  <c r="BL284" i="6"/>
  <c r="BQ284" i="6"/>
  <c r="BR284" i="6"/>
  <c r="AZ285" i="6"/>
  <c r="AY230" i="4"/>
  <c r="BA230" i="4"/>
  <c r="AV135" i="4"/>
  <c r="BD15" i="2"/>
  <c r="L254" i="1"/>
  <c r="AV148" i="2"/>
  <c r="AT148" i="2"/>
  <c r="AF181" i="2"/>
  <c r="J181" i="2"/>
  <c r="AV222" i="3"/>
  <c r="AT222" i="3"/>
  <c r="BA222" i="3"/>
  <c r="BE182" i="3"/>
  <c r="AV182" i="3"/>
  <c r="AV182" i="4"/>
  <c r="AY182" i="4"/>
  <c r="AT142" i="3"/>
  <c r="AN122" i="3"/>
  <c r="AT122" i="3"/>
  <c r="BE205" i="2"/>
  <c r="AB181" i="2"/>
  <c r="AN195" i="2"/>
  <c r="AT182" i="4"/>
  <c r="AE181" i="4"/>
  <c r="U14" i="1"/>
  <c r="U13" i="1"/>
  <c r="U12" i="1"/>
  <c r="AV222" i="1"/>
  <c r="BA32" i="1"/>
  <c r="AD14" i="3"/>
  <c r="AD13" i="3"/>
  <c r="AT182" i="3"/>
  <c r="L181" i="3"/>
  <c r="AY148" i="4"/>
  <c r="BA148" i="4"/>
  <c r="AV148" i="4"/>
  <c r="AV218" i="2"/>
  <c r="AT218" i="2"/>
  <c r="BD254" i="1"/>
  <c r="AE12" i="4"/>
  <c r="J181" i="1"/>
  <c r="K142" i="4"/>
  <c r="AO14" i="4"/>
  <c r="L181" i="1"/>
  <c r="BD46" i="4"/>
  <c r="BE255" i="3"/>
  <c r="AB254" i="3"/>
  <c r="BA254" i="3"/>
  <c r="BE254" i="3"/>
  <c r="I12" i="1"/>
  <c r="U181" i="1"/>
  <c r="BC195" i="1"/>
  <c r="R181" i="1"/>
  <c r="BA222" i="1"/>
  <c r="AV67" i="3"/>
  <c r="AT67" i="3"/>
  <c r="BA67" i="3"/>
  <c r="AT218" i="3"/>
  <c r="F14" i="3"/>
  <c r="F13" i="3"/>
  <c r="F12" i="3"/>
  <c r="K135" i="3"/>
  <c r="BA246" i="3"/>
  <c r="AY218" i="4"/>
  <c r="AV17" i="1"/>
  <c r="AT17" i="1"/>
  <c r="AT42" i="1"/>
  <c r="AV42" i="1"/>
  <c r="AT68" i="1"/>
  <c r="BA68" i="1"/>
  <c r="AV89" i="1"/>
  <c r="AT89" i="1"/>
  <c r="AR122" i="1"/>
  <c r="AR14" i="1"/>
  <c r="AR13" i="1"/>
  <c r="AV144" i="1"/>
  <c r="BA144" i="1"/>
  <c r="AT71" i="1"/>
  <c r="AT196" i="4"/>
  <c r="AN142" i="1"/>
  <c r="AN122" i="1"/>
  <c r="AT47" i="1"/>
  <c r="AT24" i="1"/>
  <c r="L46" i="1"/>
  <c r="Z142" i="1"/>
  <c r="BD142" i="1"/>
  <c r="AT144" i="1"/>
  <c r="BC71" i="1"/>
  <c r="AT143" i="1"/>
  <c r="L205" i="4"/>
  <c r="N181" i="4"/>
  <c r="AJ205" i="4"/>
  <c r="AJ181" i="4"/>
  <c r="AJ12" i="4"/>
  <c r="AI205" i="4"/>
  <c r="AI181" i="4"/>
  <c r="AG14" i="1"/>
  <c r="AG13" i="1"/>
  <c r="Q14" i="1"/>
  <c r="Q13" i="1"/>
  <c r="Q12" i="1"/>
  <c r="AH15" i="1"/>
  <c r="AH14" i="1"/>
  <c r="AH13" i="1"/>
  <c r="AH12" i="1"/>
  <c r="AE15" i="1"/>
  <c r="AE14" i="1"/>
  <c r="AE13" i="1"/>
  <c r="AE12" i="1"/>
  <c r="AO15" i="1"/>
  <c r="AN16" i="1"/>
  <c r="AV16" i="1"/>
  <c r="BC16" i="1"/>
  <c r="AV18" i="1"/>
  <c r="AT18" i="1"/>
  <c r="AV25" i="1"/>
  <c r="AT25" i="1"/>
  <c r="AT43" i="1"/>
  <c r="AV43" i="1"/>
  <c r="T46" i="1"/>
  <c r="BC46" i="1"/>
  <c r="AV60" i="1"/>
  <c r="AT60" i="1"/>
  <c r="AV66" i="1"/>
  <c r="AT66" i="1"/>
  <c r="BD71" i="1"/>
  <c r="AV90" i="1"/>
  <c r="AT90" i="1"/>
  <c r="AV92" i="1"/>
  <c r="AT92" i="1"/>
  <c r="M135" i="1"/>
  <c r="M14" i="1"/>
  <c r="M13" i="1"/>
  <c r="M12" i="1"/>
  <c r="AN136" i="1"/>
  <c r="AT136" i="1"/>
  <c r="AO135" i="1"/>
  <c r="AN135" i="1"/>
  <c r="BC143" i="1"/>
  <c r="R142" i="1"/>
  <c r="BC142" i="1"/>
  <c r="AO181" i="1"/>
  <c r="AN182" i="1"/>
  <c r="T181" i="1"/>
  <c r="BA201" i="1"/>
  <c r="AV201" i="1"/>
  <c r="BD206" i="1"/>
  <c r="AH205" i="1"/>
  <c r="AH181" i="1"/>
  <c r="AT212" i="1"/>
  <c r="AV212" i="1"/>
  <c r="AT216" i="1"/>
  <c r="AV216" i="1"/>
  <c r="AT224" i="1"/>
  <c r="AV224" i="1"/>
  <c r="AT230" i="1"/>
  <c r="BC230" i="1"/>
  <c r="AC255" i="1"/>
  <c r="AR255" i="1"/>
  <c r="AN254" i="1"/>
  <c r="K47" i="1"/>
  <c r="BA47" i="1"/>
  <c r="E46" i="1"/>
  <c r="K230" i="1"/>
  <c r="BA230" i="1"/>
  <c r="K59" i="1"/>
  <c r="BA59" i="1"/>
  <c r="AL14" i="2"/>
  <c r="AL13" i="2"/>
  <c r="AI15" i="2"/>
  <c r="N14" i="2"/>
  <c r="N13" i="2"/>
  <c r="AP14" i="2"/>
  <c r="AP13" i="2"/>
  <c r="Y15" i="2"/>
  <c r="Y14" i="2"/>
  <c r="Y13" i="2"/>
  <c r="Y12" i="2"/>
  <c r="S15" i="2"/>
  <c r="S14" i="2"/>
  <c r="S13" i="2"/>
  <c r="AA14" i="2"/>
  <c r="AA13" i="2"/>
  <c r="BD13" i="2"/>
  <c r="AF46" i="2"/>
  <c r="AV81" i="2"/>
  <c r="AT81" i="2"/>
  <c r="AT88" i="2"/>
  <c r="AT89" i="2"/>
  <c r="AV89" i="2"/>
  <c r="AT94" i="2"/>
  <c r="BA94" i="2"/>
  <c r="AT103" i="2"/>
  <c r="AN135" i="2"/>
  <c r="AA142" i="2"/>
  <c r="BD143" i="2"/>
  <c r="P181" i="2"/>
  <c r="AV197" i="2"/>
  <c r="AT197" i="2"/>
  <c r="BA197" i="2"/>
  <c r="AT202" i="2"/>
  <c r="AV202" i="2"/>
  <c r="AT209" i="2"/>
  <c r="AV209" i="2"/>
  <c r="BA210" i="2"/>
  <c r="AT247" i="2"/>
  <c r="AV247" i="2"/>
  <c r="AT251" i="2"/>
  <c r="AV251" i="2"/>
  <c r="J46" i="2"/>
  <c r="J14" i="2"/>
  <c r="J13" i="2"/>
  <c r="F182" i="2"/>
  <c r="F181" i="2"/>
  <c r="K183" i="2"/>
  <c r="BA183" i="2"/>
  <c r="D135" i="2"/>
  <c r="K135" i="2"/>
  <c r="BA135" i="2"/>
  <c r="K136" i="2"/>
  <c r="D15" i="2"/>
  <c r="X46" i="3"/>
  <c r="BC47" i="3"/>
  <c r="AT72" i="3"/>
  <c r="AV72" i="3"/>
  <c r="AT76" i="3"/>
  <c r="AV76" i="3"/>
  <c r="AT80" i="3"/>
  <c r="AV80" i="3"/>
  <c r="AN93" i="3"/>
  <c r="AV102" i="3"/>
  <c r="AT102" i="3"/>
  <c r="AV121" i="3"/>
  <c r="AT121" i="3"/>
  <c r="AN123" i="3"/>
  <c r="BC123" i="3"/>
  <c r="AV132" i="3"/>
  <c r="BA132" i="3"/>
  <c r="AT132" i="3"/>
  <c r="S195" i="3"/>
  <c r="BC196" i="3"/>
  <c r="AT209" i="3"/>
  <c r="AV209" i="3"/>
  <c r="AV230" i="3"/>
  <c r="AY236" i="4"/>
  <c r="AV236" i="4"/>
  <c r="AY229" i="4"/>
  <c r="AT229" i="4"/>
  <c r="AC255" i="4"/>
  <c r="BE256" i="4"/>
  <c r="AY82" i="4"/>
  <c r="BA82" i="4"/>
  <c r="AV82" i="4"/>
  <c r="AY73" i="4"/>
  <c r="AT73" i="4"/>
  <c r="AY68" i="4"/>
  <c r="AT68" i="4"/>
  <c r="AY58" i="4"/>
  <c r="BA58" i="4"/>
  <c r="AY49" i="4"/>
  <c r="BA49" i="4"/>
  <c r="AT49" i="4"/>
  <c r="BC93" i="4"/>
  <c r="AC46" i="4"/>
  <c r="AC14" i="4"/>
  <c r="AC13" i="4"/>
  <c r="BE47" i="4"/>
  <c r="AY85" i="4"/>
  <c r="BA85" i="4"/>
  <c r="E122" i="4"/>
  <c r="K122" i="4"/>
  <c r="BA122" i="4"/>
  <c r="K123" i="4"/>
  <c r="AV272" i="4"/>
  <c r="AY272" i="4"/>
  <c r="BA272" i="4"/>
  <c r="AT183" i="1"/>
  <c r="BD15" i="3"/>
  <c r="AN255" i="3"/>
  <c r="AT255" i="3"/>
  <c r="BA143" i="4"/>
  <c r="AV196" i="4"/>
  <c r="BA222" i="2"/>
  <c r="BE15" i="3"/>
  <c r="AT206" i="2"/>
  <c r="AY31" i="4"/>
  <c r="AV256" i="3"/>
  <c r="AY19" i="4"/>
  <c r="AN59" i="3"/>
  <c r="K255" i="3"/>
  <c r="BA255" i="3"/>
  <c r="BA166" i="3"/>
  <c r="BA150" i="3"/>
  <c r="BA76" i="3"/>
  <c r="AT39" i="3"/>
  <c r="BA260" i="3"/>
  <c r="AT210" i="3"/>
  <c r="AV82" i="3"/>
  <c r="AN238" i="2"/>
  <c r="AV238" i="2"/>
  <c r="BA159" i="2"/>
  <c r="BC210" i="3"/>
  <c r="AT74" i="3"/>
  <c r="R181" i="4"/>
  <c r="BA264" i="2"/>
  <c r="BA125" i="2"/>
  <c r="BA106" i="2"/>
  <c r="AV86" i="2"/>
  <c r="BA115" i="2"/>
  <c r="AN47" i="2"/>
  <c r="AV38" i="2"/>
  <c r="BC242" i="1"/>
  <c r="AB195" i="1"/>
  <c r="K182" i="1"/>
  <c r="BA138" i="1"/>
  <c r="BA131" i="1"/>
  <c r="AB46" i="1"/>
  <c r="K16" i="1"/>
  <c r="AT206" i="4"/>
  <c r="AN256" i="2"/>
  <c r="BA224" i="2"/>
  <c r="BC196" i="1"/>
  <c r="AV158" i="3"/>
  <c r="AA195" i="2"/>
  <c r="AT106" i="2"/>
  <c r="BA174" i="1"/>
  <c r="BA158" i="1"/>
  <c r="AT78" i="1"/>
  <c r="BD142" i="2"/>
  <c r="AN255" i="1"/>
  <c r="BA73" i="1"/>
  <c r="Z46" i="1"/>
  <c r="AT136" i="4"/>
  <c r="AV68" i="1"/>
  <c r="AB15" i="1"/>
  <c r="AT82" i="4"/>
  <c r="AT62" i="4"/>
  <c r="AT67" i="4"/>
  <c r="AT135" i="4"/>
  <c r="AM181" i="4"/>
  <c r="AM12" i="4"/>
  <c r="AV229" i="4"/>
  <c r="AT272" i="4"/>
  <c r="R15" i="1"/>
  <c r="AW15" i="1"/>
  <c r="BA17" i="1"/>
  <c r="AV21" i="1"/>
  <c r="AT21" i="1"/>
  <c r="AV30" i="1"/>
  <c r="AT30" i="1"/>
  <c r="AK46" i="1"/>
  <c r="AK14" i="1"/>
  <c r="AK13" i="1"/>
  <c r="AK12" i="1"/>
  <c r="AT67" i="1"/>
  <c r="BC67" i="1"/>
  <c r="BA74" i="1"/>
  <c r="AV74" i="1"/>
  <c r="BA86" i="1"/>
  <c r="BA89" i="1"/>
  <c r="AN123" i="1"/>
  <c r="BA123" i="1"/>
  <c r="AT131" i="1"/>
  <c r="BE136" i="1"/>
  <c r="AT149" i="1"/>
  <c r="AT157" i="1"/>
  <c r="AT165" i="1"/>
  <c r="AT173" i="1"/>
  <c r="BD183" i="1"/>
  <c r="BA194" i="1"/>
  <c r="O205" i="1"/>
  <c r="N205" i="1"/>
  <c r="N181" i="1"/>
  <c r="AQ205" i="1"/>
  <c r="AQ181" i="1"/>
  <c r="AQ12" i="1"/>
  <c r="P205" i="1"/>
  <c r="P181" i="1"/>
  <c r="AN210" i="1"/>
  <c r="AV219" i="1"/>
  <c r="AT219" i="1"/>
  <c r="AV221" i="1"/>
  <c r="AT221" i="1"/>
  <c r="AT222" i="1"/>
  <c r="AT238" i="1"/>
  <c r="AV239" i="1"/>
  <c r="AT239" i="1"/>
  <c r="AV241" i="1"/>
  <c r="AT241" i="1"/>
  <c r="AN242" i="1"/>
  <c r="AT242" i="1"/>
  <c r="AN256" i="1"/>
  <c r="AV256" i="1"/>
  <c r="BD256" i="1"/>
  <c r="BA265" i="1"/>
  <c r="H205" i="1"/>
  <c r="H181" i="1"/>
  <c r="H12" i="1"/>
  <c r="K250" i="1"/>
  <c r="BA250" i="1"/>
  <c r="K218" i="1"/>
  <c r="BA218" i="1"/>
  <c r="K238" i="1"/>
  <c r="BA238" i="1"/>
  <c r="K214" i="1"/>
  <c r="K71" i="1"/>
  <c r="BA71" i="1"/>
  <c r="AN16" i="2"/>
  <c r="BA16" i="2"/>
  <c r="BE16" i="2"/>
  <c r="AC15" i="2"/>
  <c r="BA22" i="2"/>
  <c r="AT23" i="2"/>
  <c r="AF14" i="2"/>
  <c r="AF13" i="2"/>
  <c r="AF12" i="2"/>
  <c r="L15" i="2"/>
  <c r="AB15" i="2"/>
  <c r="AV34" i="2"/>
  <c r="BA45" i="2"/>
  <c r="AM46" i="2"/>
  <c r="AM14" i="2"/>
  <c r="AM13" i="2"/>
  <c r="AM12" i="2"/>
  <c r="AI46" i="2"/>
  <c r="AO46" i="2"/>
  <c r="AO14" i="2"/>
  <c r="AO13" i="2"/>
  <c r="AN13" i="2"/>
  <c r="R46" i="2"/>
  <c r="BE71" i="2"/>
  <c r="AT100" i="2"/>
  <c r="AV100" i="2"/>
  <c r="AT112" i="2"/>
  <c r="Z122" i="2"/>
  <c r="Z14" i="2"/>
  <c r="BD122" i="2"/>
  <c r="BC123" i="2"/>
  <c r="S122" i="2"/>
  <c r="AT122" i="2"/>
  <c r="BA122" i="2"/>
  <c r="BE123" i="2"/>
  <c r="AC122" i="2"/>
  <c r="BE122" i="2"/>
  <c r="BA124" i="2"/>
  <c r="AV125" i="2"/>
  <c r="BA131" i="2"/>
  <c r="AT132" i="2"/>
  <c r="AS135" i="2"/>
  <c r="AT135" i="2"/>
  <c r="AV135" i="2"/>
  <c r="AN136" i="2"/>
  <c r="AV136" i="2"/>
  <c r="AV146" i="2"/>
  <c r="AV159" i="2"/>
  <c r="AV166" i="2"/>
  <c r="AT166" i="2"/>
  <c r="AV171" i="2"/>
  <c r="AV185" i="2"/>
  <c r="AT185" i="2"/>
  <c r="BA185" i="2"/>
  <c r="AT194" i="2"/>
  <c r="AV194" i="2"/>
  <c r="AR205" i="2"/>
  <c r="AR181" i="2"/>
  <c r="AR12" i="2"/>
  <c r="AS205" i="2"/>
  <c r="S205" i="2"/>
  <c r="BC214" i="2"/>
  <c r="AT225" i="2"/>
  <c r="AV225" i="2"/>
  <c r="AT248" i="2"/>
  <c r="AV248" i="2"/>
  <c r="H15" i="2"/>
  <c r="H14" i="2"/>
  <c r="H13" i="2"/>
  <c r="BA246" i="2"/>
  <c r="K226" i="2"/>
  <c r="BA226" i="2"/>
  <c r="E205" i="2"/>
  <c r="AQ14" i="3"/>
  <c r="AQ13" i="3"/>
  <c r="AQ12" i="3"/>
  <c r="AM46" i="3"/>
  <c r="AM14" i="3"/>
  <c r="AM13" i="3"/>
  <c r="AM12" i="3"/>
  <c r="AE46" i="3"/>
  <c r="AE14" i="3"/>
  <c r="AE13" i="3"/>
  <c r="Q46" i="3"/>
  <c r="BC62" i="3"/>
  <c r="BC67" i="3"/>
  <c r="AT88" i="3"/>
  <c r="AO135" i="3"/>
  <c r="AN135" i="3"/>
  <c r="AN136" i="3"/>
  <c r="BA136" i="3"/>
  <c r="BC136" i="3"/>
  <c r="I181" i="3"/>
  <c r="AB205" i="3"/>
  <c r="BE206" i="3"/>
  <c r="AT219" i="3"/>
  <c r="AV219" i="3"/>
  <c r="BA263" i="3"/>
  <c r="AT263" i="3"/>
  <c r="AY266" i="4"/>
  <c r="BA266" i="4"/>
  <c r="Y205" i="4"/>
  <c r="Y181" i="4"/>
  <c r="BD195" i="4"/>
  <c r="BD254" i="4"/>
  <c r="AA254" i="4"/>
  <c r="BD255" i="4"/>
  <c r="BE242" i="4"/>
  <c r="AV242" i="4"/>
  <c r="AB205" i="4"/>
  <c r="AY180" i="4"/>
  <c r="AV180" i="4"/>
  <c r="BA180" i="4"/>
  <c r="AY176" i="4"/>
  <c r="AV176" i="4"/>
  <c r="BA176" i="4"/>
  <c r="AY172" i="4"/>
  <c r="AV172" i="4"/>
  <c r="BA172" i="4"/>
  <c r="AY168" i="4"/>
  <c r="AV168" i="4"/>
  <c r="BA168" i="4"/>
  <c r="AY164" i="4"/>
  <c r="AV164" i="4"/>
  <c r="BA164" i="4"/>
  <c r="AY160" i="4"/>
  <c r="AV160" i="4"/>
  <c r="BA160" i="4"/>
  <c r="AY145" i="4"/>
  <c r="BA145" i="4"/>
  <c r="AV145" i="4"/>
  <c r="AY129" i="4"/>
  <c r="AV129" i="4"/>
  <c r="AT47" i="4"/>
  <c r="L122" i="4"/>
  <c r="N14" i="1"/>
  <c r="N13" i="1"/>
  <c r="N12" i="1"/>
  <c r="BD16" i="1"/>
  <c r="Z15" i="1"/>
  <c r="AV26" i="1"/>
  <c r="AT26" i="1"/>
  <c r="AT44" i="1"/>
  <c r="AV44" i="1"/>
  <c r="AV61" i="1"/>
  <c r="AT61" i="1"/>
  <c r="AV67" i="1"/>
  <c r="AT81" i="1"/>
  <c r="BA81" i="1"/>
  <c r="AV91" i="1"/>
  <c r="AT91" i="1"/>
  <c r="AV121" i="1"/>
  <c r="BA121" i="1"/>
  <c r="AA181" i="1"/>
  <c r="AT211" i="1"/>
  <c r="AV211" i="1"/>
  <c r="AT213" i="1"/>
  <c r="AV213" i="1"/>
  <c r="AT215" i="1"/>
  <c r="AV215" i="1"/>
  <c r="AT217" i="1"/>
  <c r="AV217" i="1"/>
  <c r="AT223" i="1"/>
  <c r="AV223" i="1"/>
  <c r="AT225" i="1"/>
  <c r="AV225" i="1"/>
  <c r="BC256" i="1"/>
  <c r="S255" i="1"/>
  <c r="AT255" i="1"/>
  <c r="J46" i="1"/>
  <c r="J14" i="1"/>
  <c r="J13" i="1"/>
  <c r="J12" i="1"/>
  <c r="BA246" i="1"/>
  <c r="K136" i="1"/>
  <c r="BA136" i="1"/>
  <c r="D135" i="1"/>
  <c r="D14" i="1"/>
  <c r="K135" i="1"/>
  <c r="K39" i="1"/>
  <c r="BA39" i="1"/>
  <c r="AV16" i="2"/>
  <c r="AV64" i="2"/>
  <c r="AT64" i="2"/>
  <c r="AT69" i="2"/>
  <c r="AV69" i="2"/>
  <c r="AV73" i="2"/>
  <c r="AT73" i="2"/>
  <c r="BC120" i="2"/>
  <c r="BE142" i="2"/>
  <c r="AN143" i="2"/>
  <c r="AT143" i="2"/>
  <c r="AO142" i="2"/>
  <c r="AN142" i="2"/>
  <c r="AV142" i="2"/>
  <c r="BC143" i="2"/>
  <c r="S142" i="2"/>
  <c r="BC142" i="2"/>
  <c r="L195" i="2"/>
  <c r="AT196" i="2"/>
  <c r="T195" i="2"/>
  <c r="BC196" i="2"/>
  <c r="R205" i="2"/>
  <c r="BC210" i="2"/>
  <c r="AV219" i="2"/>
  <c r="AT219" i="2"/>
  <c r="BA242" i="2"/>
  <c r="BD256" i="2"/>
  <c r="Z255" i="2"/>
  <c r="F46" i="2"/>
  <c r="F14" i="2"/>
  <c r="F13" i="2"/>
  <c r="F12" i="2"/>
  <c r="I12" i="3"/>
  <c r="AT28" i="3"/>
  <c r="AV28" i="3"/>
  <c r="AT31" i="3"/>
  <c r="AV31" i="3"/>
  <c r="AK14" i="3"/>
  <c r="AK13" i="3"/>
  <c r="AK12" i="3"/>
  <c r="BE136" i="3"/>
  <c r="AB135" i="3"/>
  <c r="AT207" i="3"/>
  <c r="AV207" i="3"/>
  <c r="AC205" i="3"/>
  <c r="BE214" i="3"/>
  <c r="AT220" i="3"/>
  <c r="AV220" i="3"/>
  <c r="AV223" i="3"/>
  <c r="AT223" i="3"/>
  <c r="AT241" i="3"/>
  <c r="AV241" i="3"/>
  <c r="BA241" i="3"/>
  <c r="G14" i="3"/>
  <c r="G13" i="3"/>
  <c r="E182" i="3"/>
  <c r="K183" i="3"/>
  <c r="BA183" i="3"/>
  <c r="AY249" i="4"/>
  <c r="AV249" i="4"/>
  <c r="AY223" i="4"/>
  <c r="BA223" i="4"/>
  <c r="AT223" i="4"/>
  <c r="AY216" i="4"/>
  <c r="BA216" i="4"/>
  <c r="AY212" i="4"/>
  <c r="AV212" i="4"/>
  <c r="AT212" i="4"/>
  <c r="AY207" i="4"/>
  <c r="BA207" i="4"/>
  <c r="AT207" i="4"/>
  <c r="AY201" i="4"/>
  <c r="AT201" i="4"/>
  <c r="AY92" i="4"/>
  <c r="AT92" i="4"/>
  <c r="AV67" i="4"/>
  <c r="AS46" i="4"/>
  <c r="AY42" i="4"/>
  <c r="AV42" i="4"/>
  <c r="T15" i="4"/>
  <c r="BC39" i="4"/>
  <c r="AN39" i="4"/>
  <c r="AQ15" i="4"/>
  <c r="AY34" i="4"/>
  <c r="AV34" i="4"/>
  <c r="BA34" i="4"/>
  <c r="AY79" i="4"/>
  <c r="BA79" i="4"/>
  <c r="K135" i="4"/>
  <c r="BA135" i="4"/>
  <c r="J254" i="4"/>
  <c r="J181" i="4"/>
  <c r="AT16" i="4"/>
  <c r="O181" i="4"/>
  <c r="AN255" i="2"/>
  <c r="AV255" i="2"/>
  <c r="BD255" i="3"/>
  <c r="K255" i="4"/>
  <c r="AV206" i="2"/>
  <c r="AN15" i="3"/>
  <c r="AV47" i="4"/>
  <c r="E46" i="4"/>
  <c r="AY16" i="4"/>
  <c r="AV203" i="3"/>
  <c r="AV188" i="3"/>
  <c r="BC255" i="3"/>
  <c r="BA158" i="3"/>
  <c r="BA118" i="3"/>
  <c r="AT47" i="3"/>
  <c r="T14" i="3"/>
  <c r="T13" i="3"/>
  <c r="T12" i="3"/>
  <c r="AT136" i="2"/>
  <c r="AO205" i="3"/>
  <c r="BC256" i="2"/>
  <c r="K256" i="4"/>
  <c r="AV136" i="3"/>
  <c r="AV78" i="3"/>
  <c r="U15" i="3"/>
  <c r="BA133" i="2"/>
  <c r="BD16" i="3"/>
  <c r="BA192" i="2"/>
  <c r="BA34" i="2"/>
  <c r="BA17" i="2"/>
  <c r="AT204" i="2"/>
  <c r="BE210" i="2"/>
  <c r="BC136" i="2"/>
  <c r="AV92" i="2"/>
  <c r="AT71" i="2"/>
  <c r="K143" i="1"/>
  <c r="BA143" i="1"/>
  <c r="BA268" i="1"/>
  <c r="BA127" i="1"/>
  <c r="AT120" i="1"/>
  <c r="AV51" i="1"/>
  <c r="AO46" i="1"/>
  <c r="AN46" i="1"/>
  <c r="BC206" i="1"/>
  <c r="AO205" i="2"/>
  <c r="AV189" i="1"/>
  <c r="BA166" i="1"/>
  <c r="BA150" i="1"/>
  <c r="AT86" i="1"/>
  <c r="AC205" i="1"/>
  <c r="BE205" i="1"/>
  <c r="BC206" i="2"/>
  <c r="AV24" i="1"/>
  <c r="BC32" i="4"/>
  <c r="BA73" i="4"/>
  <c r="AL15" i="4"/>
  <c r="AL14" i="4"/>
  <c r="AL13" i="4"/>
  <c r="O46" i="4"/>
  <c r="O14" i="4"/>
  <c r="O13" i="4"/>
  <c r="O12" i="4"/>
  <c r="AF46" i="4"/>
  <c r="AF14" i="4"/>
  <c r="AF13" i="4"/>
  <c r="AF12" i="4"/>
  <c r="BA68" i="4"/>
  <c r="AV92" i="4"/>
  <c r="AK181" i="4"/>
  <c r="AK12" i="4"/>
  <c r="AD205" i="4"/>
  <c r="AD181" i="4"/>
  <c r="AD12" i="4"/>
  <c r="AH205" i="4"/>
  <c r="AH181" i="4"/>
  <c r="BA212" i="4"/>
  <c r="AV223" i="4"/>
  <c r="AF205" i="4"/>
  <c r="AF181" i="4"/>
  <c r="AT249" i="4"/>
  <c r="AI15" i="1"/>
  <c r="AI14" i="1"/>
  <c r="AI13" i="1"/>
  <c r="BA18" i="1"/>
  <c r="AV22" i="1"/>
  <c r="AT22" i="1"/>
  <c r="BA25" i="1"/>
  <c r="AV29" i="1"/>
  <c r="AT29" i="1"/>
  <c r="BA38" i="1"/>
  <c r="S14" i="1"/>
  <c r="S13" i="1"/>
  <c r="AT40" i="1"/>
  <c r="AV40" i="1"/>
  <c r="BA43" i="1"/>
  <c r="AS46" i="1"/>
  <c r="AM46" i="1"/>
  <c r="AM14" i="1"/>
  <c r="AM13" i="1"/>
  <c r="AM12" i="1"/>
  <c r="O46" i="1"/>
  <c r="O14" i="1"/>
  <c r="O13" i="1"/>
  <c r="O12" i="1"/>
  <c r="P46" i="1"/>
  <c r="P14" i="1"/>
  <c r="P13" i="1"/>
  <c r="P12" i="1"/>
  <c r="BD47" i="1"/>
  <c r="AA46" i="1"/>
  <c r="BA51" i="1"/>
  <c r="AT59" i="1"/>
  <c r="AV59" i="1"/>
  <c r="BA60" i="1"/>
  <c r="BA66" i="1"/>
  <c r="AV70" i="1"/>
  <c r="AT70" i="1"/>
  <c r="BA78" i="1"/>
  <c r="BA82" i="1"/>
  <c r="AV82" i="1"/>
  <c r="BA90" i="1"/>
  <c r="BA92" i="1"/>
  <c r="AV102" i="1"/>
  <c r="AV104" i="1"/>
  <c r="BA104" i="1"/>
  <c r="AT112" i="1"/>
  <c r="BA112" i="1"/>
  <c r="BD123" i="1"/>
  <c r="AA122" i="1"/>
  <c r="BD122" i="1"/>
  <c r="AT127" i="1"/>
  <c r="BC136" i="1"/>
  <c r="AT138" i="1"/>
  <c r="AV143" i="1"/>
  <c r="AN148" i="1"/>
  <c r="AT148" i="1"/>
  <c r="BC148" i="1"/>
  <c r="BA149" i="1"/>
  <c r="AT150" i="1"/>
  <c r="BA157" i="1"/>
  <c r="AT158" i="1"/>
  <c r="BA165" i="1"/>
  <c r="AT166" i="1"/>
  <c r="BA173" i="1"/>
  <c r="AT174" i="1"/>
  <c r="AG181" i="1"/>
  <c r="AG12" i="1"/>
  <c r="S182" i="1"/>
  <c r="AT182" i="1"/>
  <c r="BC183" i="1"/>
  <c r="BD182" i="1"/>
  <c r="BA186" i="1"/>
  <c r="BD195" i="1"/>
  <c r="AN195" i="1"/>
  <c r="K196" i="1"/>
  <c r="BA196" i="1"/>
  <c r="AN206" i="1"/>
  <c r="AT206" i="1"/>
  <c r="Q205" i="1"/>
  <c r="Q181" i="1"/>
  <c r="BA212" i="1"/>
  <c r="AN214" i="1"/>
  <c r="AV214" i="1"/>
  <c r="X205" i="1"/>
  <c r="BC205" i="1"/>
  <c r="X181" i="1"/>
  <c r="X12" i="1"/>
  <c r="BC214" i="1"/>
  <c r="BA216" i="1"/>
  <c r="AV220" i="1"/>
  <c r="AT220" i="1"/>
  <c r="BA224" i="1"/>
  <c r="AV240" i="1"/>
  <c r="AT240" i="1"/>
  <c r="AT246" i="1"/>
  <c r="AT250" i="1"/>
  <c r="BE250" i="1"/>
  <c r="BA263" i="1"/>
  <c r="BA270" i="1"/>
  <c r="K67" i="1"/>
  <c r="BA67" i="1"/>
  <c r="G46" i="1"/>
  <c r="G14" i="1"/>
  <c r="G13" i="1"/>
  <c r="K242" i="1"/>
  <c r="BA242" i="1"/>
  <c r="K226" i="1"/>
  <c r="BA226" i="1"/>
  <c r="K210" i="1"/>
  <c r="BA210" i="1"/>
  <c r="E15" i="1"/>
  <c r="K206" i="1"/>
  <c r="BA206" i="1"/>
  <c r="D205" i="1"/>
  <c r="K122" i="1"/>
  <c r="BA122" i="1"/>
  <c r="K62" i="1"/>
  <c r="BA62" i="1"/>
  <c r="T15" i="2"/>
  <c r="BC15" i="2"/>
  <c r="AV17" i="2"/>
  <c r="BA23" i="2"/>
  <c r="AT24" i="2"/>
  <c r="BA26" i="2"/>
  <c r="AT26" i="2"/>
  <c r="AV30" i="2"/>
  <c r="BA30" i="2"/>
  <c r="O15" i="2"/>
  <c r="O14" i="2"/>
  <c r="BC32" i="2"/>
  <c r="AT45" i="2"/>
  <c r="AB46" i="2"/>
  <c r="BE46" i="2"/>
  <c r="P46" i="2"/>
  <c r="P14" i="2"/>
  <c r="P13" i="2"/>
  <c r="P12" i="2"/>
  <c r="AT63" i="2"/>
  <c r="AN67" i="2"/>
  <c r="BA67" i="2"/>
  <c r="BA70" i="2"/>
  <c r="AT70" i="2"/>
  <c r="AV76" i="2"/>
  <c r="AT76" i="2"/>
  <c r="BA81" i="2"/>
  <c r="BA89" i="2"/>
  <c r="AT96" i="2"/>
  <c r="AV96" i="2"/>
  <c r="AV99" i="2"/>
  <c r="AT99" i="2"/>
  <c r="AT101" i="2"/>
  <c r="AV101" i="2"/>
  <c r="AV115" i="2"/>
  <c r="BE120" i="2"/>
  <c r="BC122" i="2"/>
  <c r="AT124" i="2"/>
  <c r="AT131" i="2"/>
  <c r="BA132" i="2"/>
  <c r="AV133" i="2"/>
  <c r="BE143" i="2"/>
  <c r="AT177" i="2"/>
  <c r="AK181" i="2"/>
  <c r="Q181" i="2"/>
  <c r="Q12" i="2"/>
  <c r="AH205" i="2"/>
  <c r="AH181" i="2"/>
  <c r="AH12" i="2"/>
  <c r="AD205" i="2"/>
  <c r="BC246" i="2"/>
  <c r="E46" i="2"/>
  <c r="E14" i="2"/>
  <c r="E13" i="2"/>
  <c r="K238" i="2"/>
  <c r="BA238" i="2"/>
  <c r="K39" i="3"/>
  <c r="BA39" i="3"/>
  <c r="BC71" i="3"/>
  <c r="AT75" i="3"/>
  <c r="BA75" i="3"/>
  <c r="AV75" i="3"/>
  <c r="AT79" i="3"/>
  <c r="BA79" i="3"/>
  <c r="AV79" i="3"/>
  <c r="BC93" i="3"/>
  <c r="AV124" i="3"/>
  <c r="BA124" i="3"/>
  <c r="AT124" i="3"/>
  <c r="AA135" i="3"/>
  <c r="BD136" i="3"/>
  <c r="BC143" i="3"/>
  <c r="BC148" i="3"/>
  <c r="AK181" i="3"/>
  <c r="AC181" i="3"/>
  <c r="T205" i="3"/>
  <c r="AT208" i="3"/>
  <c r="AV208" i="3"/>
  <c r="AT221" i="3"/>
  <c r="AV221" i="3"/>
  <c r="AV224" i="3"/>
  <c r="AT224" i="3"/>
  <c r="AT237" i="3"/>
  <c r="AV237" i="3"/>
  <c r="BA237" i="3"/>
  <c r="AV262" i="4"/>
  <c r="AY258" i="4"/>
  <c r="BA258" i="4"/>
  <c r="AN238" i="4"/>
  <c r="AP205" i="4"/>
  <c r="T122" i="4"/>
  <c r="BC122" i="4"/>
  <c r="BC123" i="4"/>
  <c r="AQ122" i="4"/>
  <c r="AN123" i="4"/>
  <c r="AY114" i="4"/>
  <c r="AT114" i="4"/>
  <c r="AY105" i="4"/>
  <c r="AT105" i="4"/>
  <c r="AY26" i="4"/>
  <c r="BA26" i="4"/>
  <c r="AT26" i="4"/>
  <c r="AY17" i="4"/>
  <c r="AV17" i="4"/>
  <c r="BA17" i="4"/>
  <c r="AB15" i="4"/>
  <c r="BE16" i="4"/>
  <c r="AY253" i="4"/>
  <c r="BA253" i="4"/>
  <c r="K238" i="4"/>
  <c r="BA238" i="4"/>
  <c r="K222" i="4"/>
  <c r="D205" i="4"/>
  <c r="I46" i="4"/>
  <c r="I14" i="4"/>
  <c r="I13" i="4"/>
  <c r="I12" i="4"/>
  <c r="K62" i="4"/>
  <c r="BA177" i="2"/>
  <c r="Z205" i="2"/>
  <c r="BD205" i="2"/>
  <c r="BA209" i="2"/>
  <c r="BD214" i="2"/>
  <c r="BA219" i="2"/>
  <c r="BA225" i="2"/>
  <c r="BC230" i="2"/>
  <c r="BA248" i="2"/>
  <c r="BA251" i="2"/>
  <c r="BA265" i="2"/>
  <c r="K218" i="2"/>
  <c r="BA218" i="2"/>
  <c r="AH15" i="3"/>
  <c r="AH14" i="3"/>
  <c r="AH13" i="3"/>
  <c r="BA25" i="3"/>
  <c r="AF46" i="3"/>
  <c r="AF14" i="3"/>
  <c r="AF13" i="3"/>
  <c r="AF12" i="3"/>
  <c r="Y46" i="3"/>
  <c r="Y14" i="3"/>
  <c r="Y13" i="3"/>
  <c r="Y12" i="3"/>
  <c r="S46" i="3"/>
  <c r="S14" i="3"/>
  <c r="S13" i="3"/>
  <c r="BD47" i="3"/>
  <c r="Z46" i="3"/>
  <c r="BD46" i="3"/>
  <c r="AI46" i="3"/>
  <c r="AI14" i="3"/>
  <c r="AI13" i="3"/>
  <c r="U46" i="3"/>
  <c r="BA60" i="3"/>
  <c r="AV64" i="3"/>
  <c r="AT64" i="3"/>
  <c r="BA69" i="3"/>
  <c r="AV84" i="3"/>
  <c r="AT84" i="3"/>
  <c r="BD93" i="3"/>
  <c r="BE120" i="3"/>
  <c r="AV128" i="3"/>
  <c r="BA128" i="3"/>
  <c r="AV137" i="3"/>
  <c r="AT137" i="3"/>
  <c r="AV141" i="3"/>
  <c r="AT141" i="3"/>
  <c r="AN148" i="3"/>
  <c r="AV151" i="3"/>
  <c r="AT151" i="3"/>
  <c r="AV155" i="3"/>
  <c r="AT155" i="3"/>
  <c r="AV159" i="3"/>
  <c r="AT159" i="3"/>
  <c r="AV163" i="3"/>
  <c r="AT163" i="3"/>
  <c r="AV167" i="3"/>
  <c r="AT167" i="3"/>
  <c r="AV169" i="3"/>
  <c r="AT169" i="3"/>
  <c r="AV171" i="3"/>
  <c r="AT171" i="3"/>
  <c r="AV173" i="3"/>
  <c r="AT173" i="3"/>
  <c r="AV175" i="3"/>
  <c r="AT175" i="3"/>
  <c r="AV177" i="3"/>
  <c r="AT177" i="3"/>
  <c r="AV179" i="3"/>
  <c r="AT179" i="3"/>
  <c r="BD196" i="3"/>
  <c r="Z195" i="3"/>
  <c r="BA200" i="3"/>
  <c r="BA203" i="3"/>
  <c r="AH205" i="3"/>
  <c r="AH181" i="3"/>
  <c r="AP205" i="3"/>
  <c r="AN205" i="3"/>
  <c r="AA205" i="3"/>
  <c r="BD205" i="3"/>
  <c r="BA208" i="3"/>
  <c r="BA219" i="3"/>
  <c r="BA221" i="3"/>
  <c r="BA223" i="3"/>
  <c r="AT233" i="3"/>
  <c r="AV233" i="3"/>
  <c r="K218" i="3"/>
  <c r="BA218" i="3"/>
  <c r="K226" i="3"/>
  <c r="K210" i="3"/>
  <c r="BA210" i="3"/>
  <c r="D205" i="3"/>
  <c r="D181" i="3"/>
  <c r="Z205" i="4"/>
  <c r="BD205" i="4"/>
  <c r="AS205" i="4"/>
  <c r="AY115" i="4"/>
  <c r="AY72" i="4"/>
  <c r="AY66" i="4"/>
  <c r="AY48" i="4"/>
  <c r="T46" i="4"/>
  <c r="AB46" i="4"/>
  <c r="AQ46" i="4"/>
  <c r="AN93" i="4"/>
  <c r="AN32" i="4"/>
  <c r="K71" i="4"/>
  <c r="K47" i="4"/>
  <c r="BA47" i="4"/>
  <c r="AV193" i="2"/>
  <c r="AT193" i="2"/>
  <c r="BA194" i="2"/>
  <c r="AV201" i="2"/>
  <c r="AT201" i="2"/>
  <c r="BA202" i="2"/>
  <c r="AE205" i="2"/>
  <c r="AE181" i="2"/>
  <c r="AE12" i="2"/>
  <c r="AL205" i="2"/>
  <c r="AL181" i="2"/>
  <c r="BC226" i="2"/>
  <c r="BA233" i="2"/>
  <c r="BA247" i="2"/>
  <c r="D195" i="2"/>
  <c r="K196" i="2"/>
  <c r="BA196" i="2"/>
  <c r="K71" i="2"/>
  <c r="BA71" i="2"/>
  <c r="D46" i="2"/>
  <c r="BA31" i="3"/>
  <c r="R46" i="3"/>
  <c r="BA57" i="3"/>
  <c r="AV63" i="3"/>
  <c r="AT63" i="3"/>
  <c r="AV83" i="3"/>
  <c r="AT83" i="3"/>
  <c r="AN120" i="3"/>
  <c r="BC135" i="3"/>
  <c r="AT136" i="3"/>
  <c r="AV140" i="3"/>
  <c r="AT140" i="3"/>
  <c r="AV144" i="3"/>
  <c r="BA144" i="3"/>
  <c r="AV152" i="3"/>
  <c r="AT152" i="3"/>
  <c r="AV156" i="3"/>
  <c r="AT156" i="3"/>
  <c r="AV160" i="3"/>
  <c r="AT160" i="3"/>
  <c r="AV164" i="3"/>
  <c r="AT164" i="3"/>
  <c r="AV168" i="3"/>
  <c r="AT168" i="3"/>
  <c r="AV170" i="3"/>
  <c r="AT170" i="3"/>
  <c r="AV172" i="3"/>
  <c r="AT172" i="3"/>
  <c r="AV174" i="3"/>
  <c r="AT174" i="3"/>
  <c r="AV176" i="3"/>
  <c r="AT176" i="3"/>
  <c r="AV178" i="3"/>
  <c r="AT178" i="3"/>
  <c r="AV180" i="3"/>
  <c r="AT180" i="3"/>
  <c r="AQ181" i="3"/>
  <c r="T181" i="3"/>
  <c r="BA190" i="3"/>
  <c r="AN196" i="3"/>
  <c r="AV196" i="3"/>
  <c r="AO195" i="3"/>
  <c r="AO181" i="3"/>
  <c r="BE196" i="3"/>
  <c r="AB195" i="3"/>
  <c r="AR205" i="3"/>
  <c r="Q205" i="3"/>
  <c r="S205" i="3"/>
  <c r="S181" i="3"/>
  <c r="BA207" i="3"/>
  <c r="BA209" i="3"/>
  <c r="BA220" i="3"/>
  <c r="BA224" i="3"/>
  <c r="AT225" i="3"/>
  <c r="AV225" i="3"/>
  <c r="BD234" i="3"/>
  <c r="BD238" i="3"/>
  <c r="AT247" i="3"/>
  <c r="AV247" i="3"/>
  <c r="AT257" i="3"/>
  <c r="AV257" i="3"/>
  <c r="BA257" i="3"/>
  <c r="H195" i="3"/>
  <c r="H181" i="3"/>
  <c r="K196" i="3"/>
  <c r="BA196" i="3"/>
  <c r="H15" i="3"/>
  <c r="H14" i="3"/>
  <c r="H13" i="3"/>
  <c r="H12" i="3"/>
  <c r="K16" i="3"/>
  <c r="BA16" i="3"/>
  <c r="M205" i="4"/>
  <c r="M181" i="4"/>
  <c r="T205" i="4"/>
  <c r="AN142" i="4"/>
  <c r="R46" i="4"/>
  <c r="BC46" i="4"/>
  <c r="S46" i="4"/>
  <c r="S14" i="4"/>
  <c r="S13" i="4"/>
  <c r="S12" i="4"/>
  <c r="G46" i="4"/>
  <c r="AL205" i="3"/>
  <c r="AL181" i="3"/>
  <c r="AL12" i="3"/>
  <c r="AD205" i="3"/>
  <c r="AD181" i="3"/>
  <c r="AD12" i="3"/>
  <c r="AN226" i="3"/>
  <c r="BA226" i="3"/>
  <c r="AV226" i="3"/>
  <c r="AT258" i="3"/>
  <c r="AV258" i="3"/>
  <c r="G205" i="3"/>
  <c r="G181" i="3"/>
  <c r="K256" i="3"/>
  <c r="BA256" i="3"/>
  <c r="D46" i="3"/>
  <c r="K46" i="3"/>
  <c r="AY260" i="4"/>
  <c r="AY248" i="4"/>
  <c r="AY200" i="4"/>
  <c r="AO205" i="4"/>
  <c r="AN210" i="4"/>
  <c r="AT210" i="4"/>
  <c r="AY179" i="4"/>
  <c r="AY175" i="4"/>
  <c r="AY171" i="4"/>
  <c r="AY167" i="4"/>
  <c r="AY163" i="4"/>
  <c r="AY159" i="4"/>
  <c r="AY151" i="4"/>
  <c r="AN120" i="4"/>
  <c r="AY91" i="4"/>
  <c r="AY56" i="4"/>
  <c r="AN59" i="4"/>
  <c r="AT59" i="4"/>
  <c r="Z15" i="4"/>
  <c r="I15" i="4"/>
  <c r="F46" i="4"/>
  <c r="F14" i="4"/>
  <c r="F13" i="4"/>
  <c r="F12" i="4"/>
  <c r="K59" i="4"/>
  <c r="BA59" i="4"/>
  <c r="D102" i="4"/>
  <c r="K103" i="4"/>
  <c r="Y205" i="3"/>
  <c r="Y181" i="3"/>
  <c r="BC256" i="3"/>
  <c r="AT261" i="3"/>
  <c r="AV261" i="3"/>
  <c r="J205" i="3"/>
  <c r="J181" i="3"/>
  <c r="J12" i="3"/>
  <c r="F205" i="3"/>
  <c r="F181" i="3"/>
  <c r="K250" i="3"/>
  <c r="BA250" i="3"/>
  <c r="K234" i="3"/>
  <c r="K148" i="3"/>
  <c r="AN246" i="4"/>
  <c r="BA246" i="4"/>
  <c r="AN214" i="4"/>
  <c r="BA214" i="4"/>
  <c r="AN256" i="4"/>
  <c r="AP255" i="4"/>
  <c r="AN255" i="4"/>
  <c r="AN222" i="4"/>
  <c r="AV222" i="4"/>
  <c r="AN122" i="4"/>
  <c r="AY107" i="4"/>
  <c r="AY95" i="4"/>
  <c r="AY60" i="4"/>
  <c r="AY55" i="4"/>
  <c r="M46" i="4"/>
  <c r="X46" i="4"/>
  <c r="X14" i="4"/>
  <c r="X13" i="4"/>
  <c r="X12" i="4"/>
  <c r="AN71" i="4"/>
  <c r="AY43" i="4"/>
  <c r="G205" i="4"/>
  <c r="G181" i="4"/>
  <c r="K210" i="4"/>
  <c r="H15" i="4"/>
  <c r="H14" i="4"/>
  <c r="H13" i="4"/>
  <c r="H12" i="4"/>
  <c r="K136" i="4"/>
  <c r="BQ269" i="6"/>
  <c r="BR89" i="6"/>
  <c r="BR88" i="6"/>
  <c r="BR91" i="6"/>
  <c r="BR126" i="6"/>
  <c r="BP184" i="6"/>
  <c r="BN166" i="6"/>
  <c r="L162" i="6"/>
  <c r="BN162" i="6"/>
  <c r="BO184" i="6"/>
  <c r="AZ138" i="6"/>
  <c r="BD95" i="6"/>
  <c r="O48" i="6"/>
  <c r="BD48" i="6"/>
  <c r="BL49" i="6"/>
  <c r="Q265" i="6"/>
  <c r="BJ266" i="6"/>
  <c r="I265" i="6"/>
  <c r="BJ265" i="6"/>
  <c r="H162" i="6"/>
  <c r="BR118" i="6"/>
  <c r="I162" i="6"/>
  <c r="AZ137" i="6"/>
  <c r="BR110" i="6"/>
  <c r="AZ104" i="6"/>
  <c r="BQ103" i="6"/>
  <c r="BR103" i="6"/>
  <c r="BR71" i="6"/>
  <c r="BF207" i="6"/>
  <c r="BH15" i="6"/>
  <c r="BL16" i="6"/>
  <c r="BD266" i="6"/>
  <c r="E265" i="6"/>
  <c r="BF266" i="6"/>
  <c r="BR275" i="6"/>
  <c r="BN267" i="6"/>
  <c r="L266" i="6"/>
  <c r="BE137" i="6"/>
  <c r="BE104" i="6"/>
  <c r="BL64" i="6"/>
  <c r="AZ64" i="6"/>
  <c r="BN15" i="6"/>
  <c r="AV256" i="4"/>
  <c r="AY256" i="4"/>
  <c r="T181" i="4"/>
  <c r="AN195" i="3"/>
  <c r="R14" i="3"/>
  <c r="BA222" i="4"/>
  <c r="AV123" i="4"/>
  <c r="AY123" i="4"/>
  <c r="AT222" i="4"/>
  <c r="BA256" i="4"/>
  <c r="AQ14" i="4"/>
  <c r="AQ13" i="4"/>
  <c r="AQ12" i="4"/>
  <c r="AN15" i="4"/>
  <c r="AT214" i="1"/>
  <c r="Z181" i="4"/>
  <c r="AV135" i="3"/>
  <c r="BC46" i="2"/>
  <c r="R14" i="2"/>
  <c r="AB14" i="1"/>
  <c r="BE15" i="1"/>
  <c r="AT256" i="1"/>
  <c r="AC254" i="4"/>
  <c r="AT254" i="4"/>
  <c r="BE255" i="4"/>
  <c r="AV123" i="3"/>
  <c r="AT123" i="3"/>
  <c r="AD181" i="2"/>
  <c r="AD12" i="2"/>
  <c r="AN181" i="1"/>
  <c r="AV135" i="1"/>
  <c r="AT123" i="1"/>
  <c r="AT135" i="1"/>
  <c r="BA256" i="1"/>
  <c r="AO13" i="4"/>
  <c r="O181" i="1"/>
  <c r="BA122" i="3"/>
  <c r="AO14" i="3"/>
  <c r="D13" i="1"/>
  <c r="AT122" i="1"/>
  <c r="AV255" i="3"/>
  <c r="AN14" i="2"/>
  <c r="BD14" i="2"/>
  <c r="Z13" i="2"/>
  <c r="BA210" i="4"/>
  <c r="AV214" i="4"/>
  <c r="AY214" i="4"/>
  <c r="K102" i="4"/>
  <c r="D14" i="4"/>
  <c r="AV120" i="4"/>
  <c r="AT120" i="4"/>
  <c r="BA120" i="4"/>
  <c r="AY120" i="4"/>
  <c r="AY222" i="4"/>
  <c r="BE46" i="4"/>
  <c r="BD195" i="3"/>
  <c r="Z181" i="3"/>
  <c r="BD181" i="3"/>
  <c r="AH12" i="3"/>
  <c r="BA62" i="4"/>
  <c r="AY62" i="4"/>
  <c r="AB14" i="4"/>
  <c r="BE15" i="4"/>
  <c r="AV238" i="4"/>
  <c r="AY238" i="4"/>
  <c r="AT238" i="4"/>
  <c r="K195" i="3"/>
  <c r="BA195" i="3"/>
  <c r="AV143" i="2"/>
  <c r="E14" i="1"/>
  <c r="E13" i="1"/>
  <c r="AA14" i="1"/>
  <c r="AA13" i="1"/>
  <c r="AA12" i="1"/>
  <c r="L181" i="4"/>
  <c r="U14" i="3"/>
  <c r="U13" i="3"/>
  <c r="U12" i="3"/>
  <c r="AV39" i="4"/>
  <c r="AT39" i="4"/>
  <c r="BE135" i="3"/>
  <c r="AB14" i="3"/>
  <c r="R181" i="2"/>
  <c r="L181" i="2"/>
  <c r="BA135" i="1"/>
  <c r="S254" i="1"/>
  <c r="BC255" i="1"/>
  <c r="BD15" i="1"/>
  <c r="Z14" i="1"/>
  <c r="AT214" i="4"/>
  <c r="AB181" i="4"/>
  <c r="AA181" i="4"/>
  <c r="E289" i="2"/>
  <c r="BC182" i="1"/>
  <c r="BA16" i="1"/>
  <c r="BA182" i="1"/>
  <c r="AT196" i="3"/>
  <c r="AT226" i="3"/>
  <c r="BA123" i="4"/>
  <c r="AV93" i="3"/>
  <c r="BA93" i="3"/>
  <c r="AR254" i="1"/>
  <c r="AV255" i="1"/>
  <c r="AV148" i="1"/>
  <c r="AV123" i="1"/>
  <c r="AT254" i="3"/>
  <c r="AV67" i="2"/>
  <c r="BA143" i="2"/>
  <c r="L12" i="3"/>
  <c r="AA181" i="3"/>
  <c r="AT16" i="2"/>
  <c r="AV254" i="3"/>
  <c r="AX254" i="3"/>
  <c r="AT93" i="3"/>
  <c r="AY135" i="4"/>
  <c r="AY246" i="4"/>
  <c r="AT246" i="4"/>
  <c r="AV59" i="4"/>
  <c r="AY59" i="4"/>
  <c r="AV210" i="4"/>
  <c r="AY210" i="4"/>
  <c r="BE195" i="3"/>
  <c r="AB181" i="3"/>
  <c r="AV120" i="3"/>
  <c r="BA120" i="3"/>
  <c r="K195" i="2"/>
  <c r="AV32" i="4"/>
  <c r="AT32" i="4"/>
  <c r="K205" i="3"/>
  <c r="AV148" i="3"/>
  <c r="AT148" i="3"/>
  <c r="BD135" i="3"/>
  <c r="AT135" i="3"/>
  <c r="AO181" i="2"/>
  <c r="E181" i="3"/>
  <c r="E12" i="3"/>
  <c r="K182" i="3"/>
  <c r="BA182" i="3"/>
  <c r="AT122" i="4"/>
  <c r="L14" i="4"/>
  <c r="AV246" i="4"/>
  <c r="BE205" i="3"/>
  <c r="BE15" i="2"/>
  <c r="AB14" i="2"/>
  <c r="AV210" i="1"/>
  <c r="AT210" i="1"/>
  <c r="BE195" i="1"/>
  <c r="AB181" i="1"/>
  <c r="AV47" i="2"/>
  <c r="BA47" i="2"/>
  <c r="M14" i="4"/>
  <c r="M13" i="4"/>
  <c r="M12" i="4"/>
  <c r="AT256" i="4"/>
  <c r="BC195" i="3"/>
  <c r="D14" i="2"/>
  <c r="D13" i="2"/>
  <c r="K15" i="2"/>
  <c r="AI14" i="2"/>
  <c r="AI13" i="2"/>
  <c r="K46" i="1"/>
  <c r="AT16" i="1"/>
  <c r="L14" i="1"/>
  <c r="AV122" i="1"/>
  <c r="K182" i="2"/>
  <c r="AS14" i="1"/>
  <c r="AS14" i="2"/>
  <c r="AS13" i="2"/>
  <c r="AS12" i="2"/>
  <c r="AT142" i="1"/>
  <c r="BA142" i="1"/>
  <c r="BA123" i="3"/>
  <c r="AS181" i="2"/>
  <c r="AS14" i="4"/>
  <c r="AY136" i="4"/>
  <c r="BA136" i="4"/>
  <c r="AV122" i="4"/>
  <c r="AY122" i="4"/>
  <c r="AP254" i="4"/>
  <c r="AN254" i="4"/>
  <c r="BA148" i="3"/>
  <c r="AN205" i="4"/>
  <c r="AO181" i="4"/>
  <c r="AV142" i="4"/>
  <c r="AY142" i="4"/>
  <c r="AT142" i="4"/>
  <c r="AS181" i="4"/>
  <c r="K205" i="4"/>
  <c r="D181" i="4"/>
  <c r="AT47" i="2"/>
  <c r="D181" i="1"/>
  <c r="K205" i="1"/>
  <c r="E14" i="4"/>
  <c r="E13" i="4"/>
  <c r="T14" i="4"/>
  <c r="T13" i="4"/>
  <c r="AR181" i="3"/>
  <c r="BD255" i="2"/>
  <c r="Z254" i="2"/>
  <c r="BD254" i="2"/>
  <c r="AT255" i="2"/>
  <c r="T181" i="2"/>
  <c r="BC195" i="2"/>
  <c r="AT142" i="2"/>
  <c r="AT123" i="4"/>
  <c r="Q14" i="3"/>
  <c r="Q13" i="3"/>
  <c r="AW15" i="2"/>
  <c r="L14" i="2"/>
  <c r="AC14" i="2"/>
  <c r="AC13" i="2"/>
  <c r="BA214" i="1"/>
  <c r="R14" i="1"/>
  <c r="R13" i="1"/>
  <c r="BC15" i="1"/>
  <c r="BD46" i="1"/>
  <c r="AA181" i="2"/>
  <c r="AA12" i="2"/>
  <c r="AV256" i="2"/>
  <c r="AT256" i="2"/>
  <c r="BA256" i="2"/>
  <c r="AV59" i="3"/>
  <c r="AT59" i="3"/>
  <c r="BA59" i="3"/>
  <c r="BA136" i="2"/>
  <c r="J12" i="2"/>
  <c r="BE255" i="1"/>
  <c r="AC254" i="1"/>
  <c r="AV182" i="1"/>
  <c r="AN15" i="1"/>
  <c r="AO14" i="1"/>
  <c r="AO13" i="1"/>
  <c r="AN13" i="1"/>
  <c r="AV142" i="1"/>
  <c r="T14" i="1"/>
  <c r="T13" i="1"/>
  <c r="T12" i="1"/>
  <c r="BA135" i="3"/>
  <c r="AT120" i="3"/>
  <c r="Z14" i="3"/>
  <c r="E181" i="2"/>
  <c r="AA14" i="3"/>
  <c r="AA13" i="3"/>
  <c r="AA12" i="3"/>
  <c r="BA142" i="4"/>
  <c r="AN205" i="1"/>
  <c r="K15" i="1"/>
  <c r="AV122" i="2"/>
  <c r="AT238" i="2"/>
  <c r="BA142" i="2"/>
  <c r="L265" i="6"/>
  <c r="BN266" i="6"/>
  <c r="BD14" i="3"/>
  <c r="Z13" i="3"/>
  <c r="BD13" i="3"/>
  <c r="L13" i="1"/>
  <c r="AO12" i="2"/>
  <c r="AO13" i="3"/>
  <c r="AN14" i="3"/>
  <c r="AN14" i="1"/>
  <c r="AR12" i="3"/>
  <c r="AS13" i="1"/>
  <c r="BE14" i="2"/>
  <c r="AB13" i="2"/>
  <c r="L13" i="4"/>
  <c r="AB13" i="3"/>
  <c r="D12" i="1"/>
  <c r="K13" i="1"/>
  <c r="AB13" i="1"/>
  <c r="R13" i="3"/>
  <c r="BC254" i="1"/>
  <c r="D13" i="4"/>
  <c r="AO12" i="4"/>
  <c r="T12" i="4"/>
  <c r="AV255" i="4"/>
  <c r="AS13" i="4"/>
  <c r="AT254" i="1"/>
  <c r="AB13" i="4"/>
  <c r="BE14" i="4"/>
  <c r="R13" i="2"/>
  <c r="L13" i="2"/>
  <c r="L12" i="2"/>
  <c r="S181" i="1"/>
  <c r="BC181" i="1"/>
  <c r="AR181" i="1"/>
  <c r="AV254" i="1"/>
  <c r="AX254" i="1"/>
  <c r="BD14" i="1"/>
  <c r="Z13" i="1"/>
  <c r="AY102" i="4"/>
  <c r="BA102" i="4"/>
  <c r="K14" i="1"/>
  <c r="BD181" i="4"/>
  <c r="K181" i="3"/>
  <c r="BN265" i="6"/>
  <c r="L12" i="1"/>
  <c r="R12" i="2"/>
  <c r="AS12" i="4"/>
  <c r="AO12" i="1"/>
  <c r="AN12" i="1"/>
  <c r="BD13" i="1"/>
  <c r="D12" i="4"/>
  <c r="AB12" i="1"/>
  <c r="AB12" i="2"/>
  <c r="AR12" i="1"/>
  <c r="S12" i="1"/>
  <c r="BE13" i="4"/>
  <c r="AB12" i="4"/>
  <c r="R12" i="1"/>
  <c r="BC12" i="1"/>
  <c r="AO12" i="3"/>
  <c r="AN13" i="3"/>
  <c r="Z12" i="3"/>
  <c r="BD12" i="3"/>
  <c r="AZ95" i="6"/>
  <c r="BQ99" i="6"/>
  <c r="BR99" i="6"/>
  <c r="X48" i="6"/>
  <c r="AN48" i="6"/>
  <c r="AT48" i="6"/>
  <c r="BB100" i="6"/>
  <c r="BR100" i="6"/>
  <c r="AU95" i="6"/>
  <c r="BL95" i="6"/>
  <c r="BB98" i="6"/>
  <c r="BR98" i="6"/>
  <c r="BQ101" i="6"/>
  <c r="BR101" i="6"/>
  <c r="L48" i="6"/>
  <c r="BN48" i="6"/>
  <c r="BP95" i="6"/>
  <c r="BQ95" i="6"/>
  <c r="BL96" i="6"/>
  <c r="BQ96" i="6"/>
  <c r="BR96" i="6"/>
  <c r="BL93" i="6"/>
  <c r="BQ93" i="6"/>
  <c r="BB93" i="6"/>
  <c r="BR93" i="6"/>
  <c r="BR81" i="6"/>
  <c r="BB79" i="6"/>
  <c r="BR79" i="6"/>
  <c r="AZ79" i="6"/>
  <c r="BP69" i="6"/>
  <c r="AQ14" i="6"/>
  <c r="AQ13" i="6"/>
  <c r="N14" i="6"/>
  <c r="N13" i="6"/>
  <c r="BE69" i="6"/>
  <c r="BQ69" i="6"/>
  <c r="BR69" i="6"/>
  <c r="U48" i="6"/>
  <c r="BG48" i="6"/>
  <c r="BJ69" i="6"/>
  <c r="D48" i="6"/>
  <c r="AZ69" i="6"/>
  <c r="BR67" i="6"/>
  <c r="BR65" i="6"/>
  <c r="BR66" i="6"/>
  <c r="BQ61" i="6"/>
  <c r="BR61" i="6"/>
  <c r="BI64" i="6"/>
  <c r="BQ64" i="6"/>
  <c r="BR64" i="6"/>
  <c r="BH61" i="6"/>
  <c r="BK64" i="6"/>
  <c r="BP64" i="6"/>
  <c r="BR63" i="6"/>
  <c r="AZ61" i="6"/>
  <c r="Q48" i="6"/>
  <c r="E48" i="6"/>
  <c r="BF48" i="6"/>
  <c r="BB62" i="6"/>
  <c r="AY48" i="6"/>
  <c r="BP48" i="6"/>
  <c r="BQ62" i="6"/>
  <c r="AF48" i="6"/>
  <c r="BI48" i="6"/>
  <c r="S48" i="6"/>
  <c r="BE48" i="6"/>
  <c r="BQ67" i="6"/>
  <c r="P64" i="6"/>
  <c r="K48" i="6"/>
  <c r="BM48" i="6"/>
  <c r="BJ64" i="6"/>
  <c r="BR55" i="6"/>
  <c r="BI49" i="6"/>
  <c r="BE49" i="6"/>
  <c r="AJ48" i="6"/>
  <c r="BQ55" i="6"/>
  <c r="P49" i="6"/>
  <c r="AH48" i="6"/>
  <c r="BJ48" i="6"/>
  <c r="F48" i="6"/>
  <c r="F14" i="6"/>
  <c r="AS48" i="6"/>
  <c r="T48" i="6"/>
  <c r="BR178" i="6"/>
  <c r="BR76" i="6"/>
  <c r="BR29" i="6"/>
  <c r="BR17" i="6"/>
  <c r="BQ225" i="6"/>
  <c r="BR225" i="6"/>
  <c r="BR252" i="6"/>
  <c r="BR281" i="6"/>
  <c r="BQ228" i="6"/>
  <c r="BR228" i="6"/>
  <c r="BB253" i="6"/>
  <c r="AZ220" i="6"/>
  <c r="BE265" i="6"/>
  <c r="BI266" i="6"/>
  <c r="H265" i="6"/>
  <c r="BI265" i="6"/>
  <c r="T265" i="6"/>
  <c r="AZ266" i="6"/>
  <c r="BD273" i="6"/>
  <c r="BQ273" i="6"/>
  <c r="O265" i="6"/>
  <c r="BD265" i="6"/>
  <c r="P273" i="6"/>
  <c r="BR219" i="6"/>
  <c r="BQ252" i="6"/>
  <c r="BR271" i="6"/>
  <c r="BR235" i="6"/>
  <c r="BR218" i="6"/>
  <c r="Y248" i="6"/>
  <c r="BE266" i="6"/>
  <c r="K248" i="6"/>
  <c r="BM248" i="6"/>
  <c r="N207" i="6"/>
  <c r="N183" i="6"/>
  <c r="BL230" i="6"/>
  <c r="BQ230" i="6"/>
  <c r="AZ213" i="6"/>
  <c r="BB215" i="6"/>
  <c r="BI220" i="6"/>
  <c r="AU220" i="6"/>
  <c r="BL220" i="6"/>
  <c r="BI224" i="6"/>
  <c r="BJ224" i="6"/>
  <c r="AZ225" i="6"/>
  <c r="BP228" i="6"/>
  <c r="BB242" i="6"/>
  <c r="AZ252" i="6"/>
  <c r="AU253" i="6"/>
  <c r="BL253" i="6"/>
  <c r="BK261" i="6"/>
  <c r="K183" i="6"/>
  <c r="BM183" i="6"/>
  <c r="K265" i="6"/>
  <c r="BM265" i="6"/>
  <c r="S183" i="6"/>
  <c r="BQ279" i="6"/>
  <c r="BR279" i="6"/>
  <c r="BQ268" i="6"/>
  <c r="BR268" i="6"/>
  <c r="BE257" i="6"/>
  <c r="BQ277" i="6"/>
  <c r="BR277" i="6"/>
  <c r="BL245" i="6"/>
  <c r="BQ245" i="6"/>
  <c r="BR245" i="6"/>
  <c r="P236" i="6"/>
  <c r="BQ247" i="6"/>
  <c r="BR247" i="6"/>
  <c r="BQ226" i="6"/>
  <c r="BR226" i="6"/>
  <c r="BQ256" i="6"/>
  <c r="BR256" i="6"/>
  <c r="P232" i="6"/>
  <c r="BQ214" i="6"/>
  <c r="BR214" i="6"/>
  <c r="AU208" i="6"/>
  <c r="AZ208" i="6"/>
  <c r="BQ210" i="6"/>
  <c r="BR210" i="6"/>
  <c r="BB240" i="6"/>
  <c r="P228" i="6"/>
  <c r="AU244" i="6"/>
  <c r="BB244" i="6"/>
  <c r="BK249" i="6"/>
  <c r="BP261" i="6"/>
  <c r="BB208" i="6"/>
  <c r="BB267" i="6"/>
  <c r="BD274" i="6"/>
  <c r="BI267" i="6"/>
  <c r="Q248" i="6"/>
  <c r="BQ263" i="6"/>
  <c r="BR263" i="6"/>
  <c r="AI248" i="6"/>
  <c r="BK248" i="6"/>
  <c r="M248" i="6"/>
  <c r="BO248" i="6"/>
  <c r="P224" i="6"/>
  <c r="P208" i="6"/>
  <c r="P212" i="6"/>
  <c r="J207" i="6"/>
  <c r="BK207" i="6"/>
  <c r="D207" i="6"/>
  <c r="BE207" i="6"/>
  <c r="AX207" i="6"/>
  <c r="BE212" i="6"/>
  <c r="AU216" i="6"/>
  <c r="BL216" i="6"/>
  <c r="BQ216" i="6"/>
  <c r="BR216" i="6"/>
  <c r="AZ221" i="6"/>
  <c r="AZ231" i="6"/>
  <c r="BP240" i="6"/>
  <c r="BK240" i="6"/>
  <c r="BJ253" i="6"/>
  <c r="BP253" i="6"/>
  <c r="BB236" i="6"/>
  <c r="AZ236" i="6"/>
  <c r="BB273" i="6"/>
  <c r="BR273" i="6"/>
  <c r="P274" i="6"/>
  <c r="AY266" i="6"/>
  <c r="P249" i="6"/>
  <c r="BQ254" i="6"/>
  <c r="BR254" i="6"/>
  <c r="BQ241" i="6"/>
  <c r="BR241" i="6"/>
  <c r="BI208" i="6"/>
  <c r="BQ255" i="6"/>
  <c r="BR255" i="6"/>
  <c r="BB230" i="6"/>
  <c r="BR230" i="6"/>
  <c r="BB228" i="6"/>
  <c r="BB216" i="6"/>
  <c r="BE208" i="6"/>
  <c r="BK208" i="6"/>
  <c r="AV207" i="6"/>
  <c r="BL213" i="6"/>
  <c r="BQ213" i="6"/>
  <c r="BR213" i="6"/>
  <c r="BB220" i="6"/>
  <c r="BE224" i="6"/>
  <c r="BL225" i="6"/>
  <c r="BI228" i="6"/>
  <c r="BI240" i="6"/>
  <c r="BQ240" i="6"/>
  <c r="BR240" i="6"/>
  <c r="BI244" i="6"/>
  <c r="F248" i="6"/>
  <c r="X248" i="6"/>
  <c r="AN248" i="6"/>
  <c r="BL252" i="6"/>
  <c r="BB257" i="6"/>
  <c r="BE261" i="6"/>
  <c r="AZ273" i="6"/>
  <c r="BQ243" i="6"/>
  <c r="BR243" i="6"/>
  <c r="BP248" i="6"/>
  <c r="BQ262" i="6"/>
  <c r="BR262" i="6"/>
  <c r="BP207" i="6"/>
  <c r="P244" i="6"/>
  <c r="BI212" i="6"/>
  <c r="BK212" i="6"/>
  <c r="AU224" i="6"/>
  <c r="BL224" i="6"/>
  <c r="BB235" i="6"/>
  <c r="BP236" i="6"/>
  <c r="BQ236" i="6"/>
  <c r="BL242" i="6"/>
  <c r="BQ242" i="6"/>
  <c r="BI257" i="6"/>
  <c r="BG197" i="6"/>
  <c r="P198" i="6"/>
  <c r="J197" i="6"/>
  <c r="D197" i="6"/>
  <c r="E197" i="6"/>
  <c r="BF197" i="6"/>
  <c r="AK183" i="6"/>
  <c r="BO198" i="6"/>
  <c r="BP198" i="6"/>
  <c r="BH185" i="6"/>
  <c r="BL192" i="6"/>
  <c r="BL194" i="6"/>
  <c r="BE185" i="6"/>
  <c r="BQ155" i="6"/>
  <c r="S162" i="6"/>
  <c r="AV14" i="6"/>
  <c r="AV13" i="6"/>
  <c r="AU144" i="6"/>
  <c r="BL144" i="6"/>
  <c r="W162" i="6"/>
  <c r="AH162" i="6"/>
  <c r="BQ157" i="6"/>
  <c r="BR157" i="6"/>
  <c r="AZ163" i="6"/>
  <c r="BQ161" i="6"/>
  <c r="BR161" i="6"/>
  <c r="L144" i="6"/>
  <c r="BN144" i="6"/>
  <c r="BR149" i="6"/>
  <c r="BL156" i="6"/>
  <c r="BQ156" i="6"/>
  <c r="BR174" i="6"/>
  <c r="P163" i="6"/>
  <c r="O144" i="6"/>
  <c r="BD144" i="6"/>
  <c r="BI145" i="6"/>
  <c r="BE150" i="6"/>
  <c r="AP166" i="6"/>
  <c r="AP162" i="6"/>
  <c r="BJ172" i="6"/>
  <c r="Y166" i="6"/>
  <c r="AI166" i="6"/>
  <c r="AI162" i="6"/>
  <c r="AO166" i="6"/>
  <c r="BR179" i="6"/>
  <c r="X166" i="6"/>
  <c r="X162" i="6"/>
  <c r="X14" i="6"/>
  <c r="X13" i="6"/>
  <c r="AZ174" i="6"/>
  <c r="AZ167" i="6"/>
  <c r="AZ149" i="6"/>
  <c r="AX14" i="6"/>
  <c r="AX13" i="6"/>
  <c r="BI150" i="6"/>
  <c r="BQ153" i="6"/>
  <c r="G162" i="6"/>
  <c r="AE162" i="6"/>
  <c r="AW162" i="6"/>
  <c r="BQ152" i="6"/>
  <c r="BR152" i="6"/>
  <c r="E144" i="6"/>
  <c r="BL155" i="6"/>
  <c r="BQ173" i="6"/>
  <c r="D162" i="6"/>
  <c r="BE162" i="6"/>
  <c r="AZ145" i="6"/>
  <c r="P145" i="6"/>
  <c r="AM162" i="6"/>
  <c r="AS162" i="6"/>
  <c r="M166" i="6"/>
  <c r="BO166" i="6"/>
  <c r="F162" i="6"/>
  <c r="AG166" i="6"/>
  <c r="AM166" i="6"/>
  <c r="AY166" i="6"/>
  <c r="BF15" i="6"/>
  <c r="BR45" i="6"/>
  <c r="BD15" i="6"/>
  <c r="BK15" i="6"/>
  <c r="AU15" i="6"/>
  <c r="BL15" i="6"/>
  <c r="BJ39" i="6"/>
  <c r="BQ20" i="6"/>
  <c r="BR20" i="6"/>
  <c r="BI32" i="6"/>
  <c r="BQ18" i="6"/>
  <c r="Q15" i="6"/>
  <c r="W15" i="6"/>
  <c r="BF32" i="6"/>
  <c r="BD32" i="6"/>
  <c r="BK39" i="6"/>
  <c r="AS15" i="6"/>
  <c r="BQ38" i="6"/>
  <c r="BR38" i="6"/>
  <c r="AZ32" i="6"/>
  <c r="AZ35" i="6"/>
  <c r="BQ44" i="6"/>
  <c r="BP15" i="6"/>
  <c r="BQ41" i="6"/>
  <c r="BR41" i="6"/>
  <c r="BQ26" i="6"/>
  <c r="BR26" i="6"/>
  <c r="BR62" i="6"/>
  <c r="R15" i="6"/>
  <c r="BE15" i="6"/>
  <c r="G15" i="6"/>
  <c r="AZ44" i="6"/>
  <c r="K15" i="6"/>
  <c r="BM15" i="6"/>
  <c r="BQ36" i="6"/>
  <c r="BR36" i="6"/>
  <c r="BQ30" i="6"/>
  <c r="BR30" i="6"/>
  <c r="BQ24" i="6"/>
  <c r="BR24" i="6"/>
  <c r="BQ28" i="6"/>
  <c r="BR28" i="6"/>
  <c r="AE15" i="6"/>
  <c r="AW15" i="6"/>
  <c r="BQ23" i="6"/>
  <c r="BR23" i="6"/>
  <c r="P32" i="6"/>
  <c r="AP15" i="6"/>
  <c r="BR18" i="6"/>
  <c r="BQ34" i="6"/>
  <c r="BR34" i="6"/>
  <c r="BQ19" i="6"/>
  <c r="BR19" i="6"/>
  <c r="Y15" i="6"/>
  <c r="AT15" i="1"/>
  <c r="AV15" i="1"/>
  <c r="AX15" i="1"/>
  <c r="AV254" i="4"/>
  <c r="AX254" i="4"/>
  <c r="S12" i="3"/>
  <c r="BF265" i="6"/>
  <c r="BA255" i="4"/>
  <c r="AT255" i="4"/>
  <c r="AY255" i="4"/>
  <c r="Q181" i="3"/>
  <c r="AV46" i="1"/>
  <c r="BE13" i="2"/>
  <c r="AP181" i="4"/>
  <c r="AN181" i="4"/>
  <c r="L12" i="4"/>
  <c r="AC181" i="1"/>
  <c r="BE181" i="1"/>
  <c r="BE254" i="1"/>
  <c r="AT195" i="3"/>
  <c r="AV195" i="3"/>
  <c r="AY103" i="4"/>
  <c r="BA103" i="4"/>
  <c r="Z14" i="4"/>
  <c r="O13" i="2"/>
  <c r="AL12" i="2"/>
  <c r="AB12" i="3"/>
  <c r="BE181" i="3"/>
  <c r="BA71" i="4"/>
  <c r="AT71" i="4"/>
  <c r="AY71" i="4"/>
  <c r="AV71" i="4"/>
  <c r="G14" i="4"/>
  <c r="G13" i="4"/>
  <c r="K46" i="4"/>
  <c r="BE254" i="4"/>
  <c r="BC13" i="1"/>
  <c r="BC14" i="1"/>
  <c r="BA15" i="1"/>
  <c r="E12" i="2"/>
  <c r="G12" i="3"/>
  <c r="AY47" i="4"/>
  <c r="BC46" i="3"/>
  <c r="AP181" i="3"/>
  <c r="AT46" i="2"/>
  <c r="T14" i="2"/>
  <c r="AT14" i="2"/>
  <c r="AV206" i="1"/>
  <c r="AV136" i="1"/>
  <c r="AT67" i="2"/>
  <c r="AV122" i="3"/>
  <c r="BR143" i="6"/>
  <c r="AT93" i="4"/>
  <c r="BA93" i="4"/>
  <c r="AY93" i="4"/>
  <c r="AN46" i="2"/>
  <c r="AV46" i="2"/>
  <c r="AV242" i="1"/>
  <c r="BA148" i="1"/>
  <c r="AV93" i="4"/>
  <c r="BL150" i="6"/>
  <c r="BQ150" i="6"/>
  <c r="BL125" i="6"/>
  <c r="BR259" i="6"/>
  <c r="Q12" i="4"/>
  <c r="AV62" i="3"/>
  <c r="AT62" i="3"/>
  <c r="AI14" i="4"/>
  <c r="AI13" i="4"/>
  <c r="AI12" i="4"/>
  <c r="N14" i="4"/>
  <c r="N13" i="4"/>
  <c r="N12" i="4"/>
  <c r="AV47" i="1"/>
  <c r="BC135" i="1"/>
  <c r="K255" i="1"/>
  <c r="BA255" i="1"/>
  <c r="AC181" i="2"/>
  <c r="BE181" i="2"/>
  <c r="AG12" i="2"/>
  <c r="BA234" i="1"/>
  <c r="BA32" i="2"/>
  <c r="AT32" i="2"/>
  <c r="AT222" i="2"/>
  <c r="P14" i="3"/>
  <c r="P13" i="3"/>
  <c r="P12" i="3"/>
  <c r="AL181" i="1"/>
  <c r="E181" i="1"/>
  <c r="K181" i="1"/>
  <c r="AK14" i="2"/>
  <c r="AK13" i="2"/>
  <c r="AK12" i="2"/>
  <c r="AN15" i="2"/>
  <c r="E289" i="4"/>
  <c r="E181" i="4"/>
  <c r="AV39" i="2"/>
  <c r="AT39" i="2"/>
  <c r="AL12" i="1"/>
  <c r="AV71" i="1"/>
  <c r="G181" i="1"/>
  <c r="G12" i="1"/>
  <c r="S254" i="2"/>
  <c r="S181" i="2"/>
  <c r="BC255" i="2"/>
  <c r="BA183" i="4"/>
  <c r="AY183" i="4"/>
  <c r="AH14" i="4"/>
  <c r="AH13" i="4"/>
  <c r="AH12" i="4"/>
  <c r="AG181" i="4"/>
  <c r="AT195" i="4"/>
  <c r="AV195" i="4"/>
  <c r="AJ181" i="1"/>
  <c r="BA120" i="1"/>
  <c r="K195" i="1"/>
  <c r="I14" i="2"/>
  <c r="I13" i="2"/>
  <c r="I12" i="2"/>
  <c r="AJ14" i="2"/>
  <c r="AJ13" i="2"/>
  <c r="AJ12" i="2"/>
  <c r="AJ181" i="2"/>
  <c r="O181" i="2"/>
  <c r="AN182" i="2"/>
  <c r="AN254" i="2"/>
  <c r="AV254" i="2"/>
  <c r="AX254" i="2"/>
  <c r="BA32" i="3"/>
  <c r="BA182" i="4"/>
  <c r="M181" i="3"/>
  <c r="AV123" i="2"/>
  <c r="BA123" i="2"/>
  <c r="AG12" i="4"/>
  <c r="AL181" i="4"/>
  <c r="AL12" i="4"/>
  <c r="AJ14" i="1"/>
  <c r="AJ13" i="1"/>
  <c r="AT32" i="1"/>
  <c r="AV32" i="1"/>
  <c r="AT39" i="1"/>
  <c r="BA93" i="1"/>
  <c r="F12" i="1"/>
  <c r="AI181" i="2"/>
  <c r="AI12" i="2"/>
  <c r="N181" i="2"/>
  <c r="N12" i="2"/>
  <c r="D254" i="2"/>
  <c r="K254" i="2"/>
  <c r="BA254" i="2"/>
  <c r="K255" i="2"/>
  <c r="BA255" i="2"/>
  <c r="AV143" i="4"/>
  <c r="AT49" i="1"/>
  <c r="AT96" i="1"/>
  <c r="AT99" i="1"/>
  <c r="AV105" i="1"/>
  <c r="AV119" i="1"/>
  <c r="AT145" i="1"/>
  <c r="AV155" i="1"/>
  <c r="AT160" i="1"/>
  <c r="AV172" i="1"/>
  <c r="AV177" i="1"/>
  <c r="K183" i="1"/>
  <c r="BA183" i="1"/>
  <c r="AS195" i="1"/>
  <c r="AS181" i="1"/>
  <c r="AT237" i="1"/>
  <c r="AT243" i="1"/>
  <c r="AT247" i="1"/>
  <c r="AV258" i="1"/>
  <c r="AV261" i="1"/>
  <c r="AV21" i="2"/>
  <c r="AT127" i="2"/>
  <c r="AT144" i="2"/>
  <c r="AV157" i="2"/>
  <c r="AV190" i="2"/>
  <c r="BD196" i="2"/>
  <c r="AG205" i="2"/>
  <c r="X15" i="3"/>
  <c r="X14" i="3"/>
  <c r="AV138" i="3"/>
  <c r="BA138" i="3"/>
  <c r="AT157" i="3"/>
  <c r="AV157" i="3"/>
  <c r="AV161" i="3"/>
  <c r="BA161" i="3"/>
  <c r="AJ181" i="3"/>
  <c r="BD183" i="3"/>
  <c r="AE205" i="3"/>
  <c r="AE181" i="3"/>
  <c r="AE12" i="3"/>
  <c r="AV216" i="3"/>
  <c r="BC226" i="3"/>
  <c r="AT242" i="3"/>
  <c r="AT245" i="3"/>
  <c r="AV245" i="3"/>
  <c r="BC234" i="4"/>
  <c r="U205" i="4"/>
  <c r="AV271" i="4"/>
  <c r="AY271" i="4"/>
  <c r="AV50" i="1"/>
  <c r="AV57" i="1"/>
  <c r="AC46" i="1"/>
  <c r="AV94" i="1"/>
  <c r="AV97" i="1"/>
  <c r="AV100" i="1"/>
  <c r="AT109" i="1"/>
  <c r="AT156" i="1"/>
  <c r="AT161" i="1"/>
  <c r="AV175" i="1"/>
  <c r="AT178" i="1"/>
  <c r="AI205" i="1"/>
  <c r="AI181" i="1"/>
  <c r="AI12" i="1"/>
  <c r="Z205" i="1"/>
  <c r="AV235" i="1"/>
  <c r="AV244" i="1"/>
  <c r="AV248" i="1"/>
  <c r="AT259" i="1"/>
  <c r="AV32" i="2"/>
  <c r="AV43" i="2"/>
  <c r="AV56" i="2"/>
  <c r="AT59" i="2"/>
  <c r="AT68" i="2"/>
  <c r="AT109" i="2"/>
  <c r="AT121" i="2"/>
  <c r="AT138" i="2"/>
  <c r="AV145" i="2"/>
  <c r="AT158" i="2"/>
  <c r="AV167" i="2"/>
  <c r="AT169" i="2"/>
  <c r="AV175" i="2"/>
  <c r="AV178" i="2"/>
  <c r="AV183" i="2"/>
  <c r="AV212" i="2"/>
  <c r="AT212" i="2"/>
  <c r="AT216" i="2"/>
  <c r="AV216" i="2"/>
  <c r="AT235" i="2"/>
  <c r="AV235" i="2"/>
  <c r="AT32" i="3"/>
  <c r="BA230" i="3"/>
  <c r="AT231" i="3"/>
  <c r="AV231" i="3"/>
  <c r="AT236" i="3"/>
  <c r="AV236" i="3"/>
  <c r="AT50" i="1"/>
  <c r="AV53" i="1"/>
  <c r="AT57" i="1"/>
  <c r="AT94" i="1"/>
  <c r="AT97" i="1"/>
  <c r="AT100" i="1"/>
  <c r="AV156" i="1"/>
  <c r="AV161" i="1"/>
  <c r="AV167" i="1"/>
  <c r="AT175" i="1"/>
  <c r="AV197" i="1"/>
  <c r="AT235" i="1"/>
  <c r="AT244" i="1"/>
  <c r="AT248" i="1"/>
  <c r="AV259" i="1"/>
  <c r="AT269" i="1"/>
  <c r="E254" i="1"/>
  <c r="K254" i="1"/>
  <c r="BA254" i="1"/>
  <c r="AT56" i="2"/>
  <c r="AV68" i="2"/>
  <c r="AV109" i="2"/>
  <c r="AV138" i="2"/>
  <c r="AV169" i="2"/>
  <c r="AG181" i="2"/>
  <c r="AT189" i="2"/>
  <c r="AT198" i="2"/>
  <c r="M205" i="2"/>
  <c r="BA212" i="2"/>
  <c r="AV241" i="2"/>
  <c r="AT241" i="2"/>
  <c r="K214" i="2"/>
  <c r="BA214" i="2"/>
  <c r="K59" i="2"/>
  <c r="BA59" i="2"/>
  <c r="AG15" i="3"/>
  <c r="AG14" i="3"/>
  <c r="AG13" i="3"/>
  <c r="AG12" i="3"/>
  <c r="AS15" i="3"/>
  <c r="BA28" i="3"/>
  <c r="AG46" i="3"/>
  <c r="O46" i="3"/>
  <c r="AC46" i="3"/>
  <c r="BE47" i="3"/>
  <c r="AV56" i="3"/>
  <c r="AT56" i="3"/>
  <c r="BA77" i="3"/>
  <c r="AT95" i="3"/>
  <c r="AV130" i="3"/>
  <c r="AT130" i="3"/>
  <c r="AT134" i="3"/>
  <c r="BA134" i="3"/>
  <c r="AN143" i="3"/>
  <c r="AT153" i="3"/>
  <c r="AV153" i="3"/>
  <c r="BD182" i="3"/>
  <c r="AV206" i="3"/>
  <c r="AI205" i="3"/>
  <c r="AI181" i="3"/>
  <c r="AI12" i="3"/>
  <c r="AT211" i="3"/>
  <c r="AV211" i="3"/>
  <c r="BA216" i="3"/>
  <c r="BA231" i="3"/>
  <c r="BA236" i="3"/>
  <c r="AV62" i="4"/>
  <c r="BC242" i="2"/>
  <c r="AT245" i="2"/>
  <c r="AT259" i="2"/>
  <c r="AT263" i="2"/>
  <c r="K120" i="2"/>
  <c r="BA120" i="2"/>
  <c r="K234" i="2"/>
  <c r="BA234" i="2"/>
  <c r="K250" i="2"/>
  <c r="BA250" i="2"/>
  <c r="O15" i="3"/>
  <c r="AV73" i="3"/>
  <c r="AT104" i="3"/>
  <c r="AV104" i="3"/>
  <c r="AV105" i="3"/>
  <c r="BA105" i="3"/>
  <c r="AV111" i="3"/>
  <c r="AT111" i="3"/>
  <c r="AN234" i="3"/>
  <c r="Y14" i="4"/>
  <c r="Y13" i="4"/>
  <c r="Y12" i="4"/>
  <c r="AV103" i="1"/>
  <c r="AQ205" i="2"/>
  <c r="AQ181" i="2"/>
  <c r="AQ12" i="2"/>
  <c r="H181" i="2"/>
  <c r="H12" i="2"/>
  <c r="G46" i="2"/>
  <c r="K46" i="2"/>
  <c r="BA230" i="2"/>
  <c r="D205" i="2"/>
  <c r="K148" i="2"/>
  <c r="BA148" i="2"/>
  <c r="AC14" i="3"/>
  <c r="AT48" i="3"/>
  <c r="AV48" i="3"/>
  <c r="AT92" i="3"/>
  <c r="AV92" i="3"/>
  <c r="AV165" i="3"/>
  <c r="BA165" i="3"/>
  <c r="AG181" i="3"/>
  <c r="AV229" i="3"/>
  <c r="BA229" i="3"/>
  <c r="K47" i="3"/>
  <c r="BA47" i="3"/>
  <c r="Z195" i="2"/>
  <c r="AP205" i="2"/>
  <c r="AN205" i="2"/>
  <c r="X205" i="2"/>
  <c r="AV231" i="2"/>
  <c r="AT231" i="2"/>
  <c r="BA245" i="2"/>
  <c r="BA259" i="2"/>
  <c r="K39" i="2"/>
  <c r="BA39" i="2"/>
  <c r="AJ46" i="3"/>
  <c r="AJ14" i="3"/>
  <c r="AJ13" i="3"/>
  <c r="AJ12" i="3"/>
  <c r="BA49" i="3"/>
  <c r="BC59" i="3"/>
  <c r="AV116" i="3"/>
  <c r="AT116" i="3"/>
  <c r="AV117" i="3"/>
  <c r="BA117" i="3"/>
  <c r="AV127" i="3"/>
  <c r="AT127" i="3"/>
  <c r="AT138" i="3"/>
  <c r="AT161" i="3"/>
  <c r="AT204" i="3"/>
  <c r="N205" i="3"/>
  <c r="N181" i="3"/>
  <c r="N12" i="3"/>
  <c r="R205" i="3"/>
  <c r="K62" i="3"/>
  <c r="BA62" i="3"/>
  <c r="P205" i="4"/>
  <c r="BA205" i="4"/>
  <c r="AN226" i="4"/>
  <c r="AY97" i="4"/>
  <c r="AA15" i="4"/>
  <c r="BA72" i="4"/>
  <c r="BA19" i="4"/>
  <c r="AV263" i="4"/>
  <c r="BA198" i="3"/>
  <c r="BC250" i="3"/>
  <c r="K196" i="4"/>
  <c r="BA196" i="4"/>
  <c r="K242" i="4"/>
  <c r="K67" i="4"/>
  <c r="AT55" i="3"/>
  <c r="AV149" i="3"/>
  <c r="AT238" i="3"/>
  <c r="AT240" i="3"/>
  <c r="AV240" i="3"/>
  <c r="BA251" i="3"/>
  <c r="BA266" i="3"/>
  <c r="BA268" i="3"/>
  <c r="D15" i="3"/>
  <c r="BE182" i="4"/>
  <c r="AN234" i="4"/>
  <c r="BA234" i="4"/>
  <c r="P15" i="4"/>
  <c r="AY30" i="4"/>
  <c r="K39" i="4"/>
  <c r="K262" i="4"/>
  <c r="AY263" i="4"/>
  <c r="BC242" i="3"/>
  <c r="AY190" i="4"/>
  <c r="AV226" i="4"/>
  <c r="AP46" i="4"/>
  <c r="AN46" i="4"/>
  <c r="J15" i="4"/>
  <c r="K32" i="4"/>
  <c r="AV269" i="4"/>
  <c r="AY269" i="4"/>
  <c r="AN238" i="3"/>
  <c r="BE238" i="3"/>
  <c r="BA270" i="3"/>
  <c r="K242" i="3"/>
  <c r="BA242" i="3"/>
  <c r="AC205" i="4"/>
  <c r="AY205" i="4"/>
  <c r="AN250" i="4"/>
  <c r="AY169" i="4"/>
  <c r="R15" i="4"/>
  <c r="BG39" i="6"/>
  <c r="U15" i="6"/>
  <c r="K137" i="6"/>
  <c r="P138" i="6"/>
  <c r="BM138" i="6"/>
  <c r="BQ138" i="6"/>
  <c r="BR138" i="6"/>
  <c r="BQ148" i="6"/>
  <c r="BL72" i="6"/>
  <c r="BQ72" i="6"/>
  <c r="BR72" i="6"/>
  <c r="AK48" i="6"/>
  <c r="BL136" i="6"/>
  <c r="BQ136" i="6"/>
  <c r="AZ136" i="6"/>
  <c r="BR136" i="6"/>
  <c r="BQ47" i="6"/>
  <c r="BR47" i="6"/>
  <c r="G48" i="6"/>
  <c r="BQ123" i="6"/>
  <c r="BR123" i="6"/>
  <c r="BE145" i="6"/>
  <c r="S144" i="6"/>
  <c r="AT162" i="6"/>
  <c r="BR165" i="6"/>
  <c r="BL167" i="6"/>
  <c r="BQ167" i="6"/>
  <c r="BR167" i="6"/>
  <c r="AU249" i="6"/>
  <c r="AX248" i="6"/>
  <c r="AZ40" i="6"/>
  <c r="AZ39" i="6"/>
  <c r="BR140" i="6"/>
  <c r="AZ148" i="6"/>
  <c r="BL148" i="6"/>
  <c r="Y162" i="6"/>
  <c r="AO162" i="6"/>
  <c r="AO14" i="6"/>
  <c r="AO13" i="6"/>
  <c r="J166" i="6"/>
  <c r="BK172" i="6"/>
  <c r="BR173" i="6"/>
  <c r="BR176" i="6"/>
  <c r="AT183" i="6"/>
  <c r="H15" i="6"/>
  <c r="BR44" i="6"/>
  <c r="AL48" i="6"/>
  <c r="AR48" i="6"/>
  <c r="P122" i="6"/>
  <c r="BF122" i="6"/>
  <c r="BQ122" i="6"/>
  <c r="BJ16" i="6"/>
  <c r="I15" i="6"/>
  <c r="AM15" i="6"/>
  <c r="AM14" i="6"/>
  <c r="AM13" i="6"/>
  <c r="BL40" i="6"/>
  <c r="BQ40" i="6"/>
  <c r="AZ60" i="6"/>
  <c r="BL60" i="6"/>
  <c r="BQ60" i="6"/>
  <c r="BR70" i="6"/>
  <c r="AZ70" i="6"/>
  <c r="BR75" i="6"/>
  <c r="AU73" i="6"/>
  <c r="AZ82" i="6"/>
  <c r="BR82" i="6"/>
  <c r="BR115" i="6"/>
  <c r="AZ117" i="6"/>
  <c r="BL117" i="6"/>
  <c r="BQ117" i="6"/>
  <c r="V144" i="6"/>
  <c r="BH145" i="6"/>
  <c r="V162" i="6"/>
  <c r="BH162" i="6"/>
  <c r="BH163" i="6"/>
  <c r="BQ163" i="6"/>
  <c r="BR163" i="6"/>
  <c r="AL162" i="6"/>
  <c r="AT14" i="6"/>
  <c r="AT13" i="6"/>
  <c r="AT12" i="6"/>
  <c r="AZ37" i="6"/>
  <c r="BL37" i="6"/>
  <c r="BQ37" i="6"/>
  <c r="BO49" i="6"/>
  <c r="M48" i="6"/>
  <c r="P61" i="6"/>
  <c r="BL113" i="6"/>
  <c r="BQ113" i="6"/>
  <c r="AZ113" i="6"/>
  <c r="K166" i="6"/>
  <c r="BM166" i="6"/>
  <c r="BQ168" i="6"/>
  <c r="BR168" i="6"/>
  <c r="BI172" i="6"/>
  <c r="AV184" i="6"/>
  <c r="AV183" i="6"/>
  <c r="BL190" i="6"/>
  <c r="AZ190" i="6"/>
  <c r="L207" i="6"/>
  <c r="BN208" i="6"/>
  <c r="BL86" i="6"/>
  <c r="BQ86" i="6"/>
  <c r="BR86" i="6"/>
  <c r="AZ94" i="6"/>
  <c r="AZ98" i="6"/>
  <c r="AZ153" i="6"/>
  <c r="U166" i="6"/>
  <c r="U162" i="6"/>
  <c r="BG162" i="6"/>
  <c r="AZ188" i="6"/>
  <c r="BL196" i="6"/>
  <c r="BO208" i="6"/>
  <c r="BL209" i="6"/>
  <c r="BQ209" i="6"/>
  <c r="BR209" i="6"/>
  <c r="P216" i="6"/>
  <c r="BL223" i="6"/>
  <c r="BQ223" i="6"/>
  <c r="BB223" i="6"/>
  <c r="BE232" i="6"/>
  <c r="AU232" i="6"/>
  <c r="T248" i="6"/>
  <c r="AZ274" i="6"/>
  <c r="BL274" i="6"/>
  <c r="BQ274" i="6"/>
  <c r="BR274" i="6"/>
  <c r="BI16" i="6"/>
  <c r="BE16" i="6"/>
  <c r="J48" i="6"/>
  <c r="BF49" i="6"/>
  <c r="BR54" i="6"/>
  <c r="BL58" i="6"/>
  <c r="BQ58" i="6"/>
  <c r="BR58" i="6"/>
  <c r="BR59" i="6"/>
  <c r="BL68" i="6"/>
  <c r="BQ68" i="6"/>
  <c r="BR68" i="6"/>
  <c r="BR109" i="6"/>
  <c r="BL119" i="6"/>
  <c r="BQ119" i="6"/>
  <c r="BR119" i="6"/>
  <c r="BR132" i="6"/>
  <c r="BL160" i="6"/>
  <c r="BQ160" i="6"/>
  <c r="BR160" i="6"/>
  <c r="BL211" i="6"/>
  <c r="BQ211" i="6"/>
  <c r="BR211" i="6"/>
  <c r="AU212" i="6"/>
  <c r="BQ217" i="6"/>
  <c r="BQ221" i="6"/>
  <c r="V248" i="6"/>
  <c r="BH249" i="6"/>
  <c r="AL248" i="6"/>
  <c r="AL183" i="6"/>
  <c r="BJ257" i="6"/>
  <c r="BQ257" i="6"/>
  <c r="BR257" i="6"/>
  <c r="AH248" i="6"/>
  <c r="BL111" i="6"/>
  <c r="BQ111" i="6"/>
  <c r="BR111" i="6"/>
  <c r="BL134" i="6"/>
  <c r="BQ134" i="6"/>
  <c r="BR134" i="6"/>
  <c r="BL142" i="6"/>
  <c r="BQ142" i="6"/>
  <c r="BL146" i="6"/>
  <c r="BQ146" i="6"/>
  <c r="BR146" i="6"/>
  <c r="BR151" i="6"/>
  <c r="BR155" i="6"/>
  <c r="M162" i="6"/>
  <c r="BO162" i="6"/>
  <c r="AU172" i="6"/>
  <c r="BR175" i="6"/>
  <c r="BR182" i="6"/>
  <c r="AZ209" i="6"/>
  <c r="BR231" i="6"/>
  <c r="BI232" i="6"/>
  <c r="P240" i="6"/>
  <c r="BB249" i="6"/>
  <c r="H248" i="6"/>
  <c r="BI253" i="6"/>
  <c r="BQ253" i="6"/>
  <c r="BR253" i="6"/>
  <c r="BR35" i="6"/>
  <c r="AZ58" i="6"/>
  <c r="AZ68" i="6"/>
  <c r="BR94" i="6"/>
  <c r="AZ111" i="6"/>
  <c r="AZ119" i="6"/>
  <c r="AZ134" i="6"/>
  <c r="BL158" i="6"/>
  <c r="BQ158" i="6"/>
  <c r="BQ215" i="6"/>
  <c r="BR215" i="6"/>
  <c r="BQ220" i="6"/>
  <c r="BR220" i="6"/>
  <c r="BB224" i="6"/>
  <c r="BL229" i="6"/>
  <c r="BQ229" i="6"/>
  <c r="BB229" i="6"/>
  <c r="BR229" i="6"/>
  <c r="J266" i="6"/>
  <c r="BK267" i="6"/>
  <c r="BQ267" i="6"/>
  <c r="BR267" i="6"/>
  <c r="BR78" i="6"/>
  <c r="BR121" i="6"/>
  <c r="AZ229" i="6"/>
  <c r="AZ258" i="6"/>
  <c r="BL258" i="6"/>
  <c r="BQ258" i="6"/>
  <c r="BR258" i="6"/>
  <c r="AZ215" i="6"/>
  <c r="BB227" i="6"/>
  <c r="BB246" i="6"/>
  <c r="BR246" i="6"/>
  <c r="BQ287" i="6"/>
  <c r="BR287" i="6"/>
  <c r="BB217" i="6"/>
  <c r="BR217" i="6"/>
  <c r="BB221" i="6"/>
  <c r="BR221" i="6"/>
  <c r="BL227" i="6"/>
  <c r="BQ227" i="6"/>
  <c r="BB233" i="6"/>
  <c r="BR233" i="6"/>
  <c r="AZ260" i="6"/>
  <c r="BL260" i="6"/>
  <c r="BQ260" i="6"/>
  <c r="BR260" i="6"/>
  <c r="BI261" i="6"/>
  <c r="BQ261" i="6"/>
  <c r="BR261" i="6"/>
  <c r="BL278" i="6"/>
  <c r="BQ278" i="6"/>
  <c r="BR278" i="6"/>
  <c r="BB283" i="6"/>
  <c r="BL283" i="6"/>
  <c r="BQ283" i="6"/>
  <c r="AZ283" i="6"/>
  <c r="AZ246" i="6"/>
  <c r="AZ278" i="6"/>
  <c r="M266" i="6"/>
  <c r="BB95" i="6"/>
  <c r="BR95" i="6"/>
  <c r="AF14" i="6"/>
  <c r="AF13" i="6"/>
  <c r="F13" i="6"/>
  <c r="BP266" i="6"/>
  <c r="AY265" i="6"/>
  <c r="BR227" i="6"/>
  <c r="AU207" i="6"/>
  <c r="BL208" i="6"/>
  <c r="BR242" i="6"/>
  <c r="AZ216" i="6"/>
  <c r="BQ224" i="6"/>
  <c r="BR224" i="6"/>
  <c r="AZ224" i="6"/>
  <c r="BL244" i="6"/>
  <c r="BQ244" i="6"/>
  <c r="BR244" i="6"/>
  <c r="AZ244" i="6"/>
  <c r="BR236" i="6"/>
  <c r="BB266" i="6"/>
  <c r="BE197" i="6"/>
  <c r="BR156" i="6"/>
  <c r="AP14" i="6"/>
  <c r="AP13" i="6"/>
  <c r="BF144" i="6"/>
  <c r="P144" i="6"/>
  <c r="BI162" i="6"/>
  <c r="BP166" i="6"/>
  <c r="AY162" i="6"/>
  <c r="W14" i="6"/>
  <c r="W13" i="6"/>
  <c r="BR153" i="6"/>
  <c r="BI166" i="6"/>
  <c r="BR150" i="6"/>
  <c r="AG162" i="6"/>
  <c r="BJ166" i="6"/>
  <c r="BR37" i="6"/>
  <c r="BQ32" i="6"/>
  <c r="BR32" i="6"/>
  <c r="BQ39" i="6"/>
  <c r="BR39" i="6"/>
  <c r="R14" i="6"/>
  <c r="R13" i="6"/>
  <c r="BR60" i="6"/>
  <c r="AS12" i="1"/>
  <c r="S12" i="2"/>
  <c r="BO266" i="6"/>
  <c r="M265" i="6"/>
  <c r="BL172" i="6"/>
  <c r="AZ172" i="6"/>
  <c r="BB232" i="6"/>
  <c r="BL232" i="6"/>
  <c r="AZ232" i="6"/>
  <c r="BO48" i="6"/>
  <c r="M14" i="6"/>
  <c r="BO14" i="6"/>
  <c r="AY46" i="4"/>
  <c r="AV46" i="4"/>
  <c r="K254" i="4"/>
  <c r="AY262" i="4"/>
  <c r="BA262" i="4"/>
  <c r="K15" i="3"/>
  <c r="D14" i="3"/>
  <c r="BA242" i="4"/>
  <c r="AY242" i="4"/>
  <c r="R181" i="3"/>
  <c r="BC205" i="3"/>
  <c r="D181" i="2"/>
  <c r="K205" i="2"/>
  <c r="BA205" i="2"/>
  <c r="AP14" i="4"/>
  <c r="AS14" i="3"/>
  <c r="AV15" i="3"/>
  <c r="U181" i="4"/>
  <c r="BC205" i="4"/>
  <c r="BA46" i="4"/>
  <c r="BH248" i="6"/>
  <c r="BQ232" i="6"/>
  <c r="BR142" i="6"/>
  <c r="BH144" i="6"/>
  <c r="AZ144" i="6"/>
  <c r="BJ15" i="6"/>
  <c r="BI15" i="6"/>
  <c r="P15" i="6"/>
  <c r="J162" i="6"/>
  <c r="BK166" i="6"/>
  <c r="P166" i="6"/>
  <c r="P48" i="6"/>
  <c r="BA39" i="4"/>
  <c r="AY39" i="4"/>
  <c r="AA14" i="4"/>
  <c r="AA13" i="4"/>
  <c r="AA12" i="4"/>
  <c r="AV15" i="4"/>
  <c r="X181" i="2"/>
  <c r="X12" i="2"/>
  <c r="BC205" i="2"/>
  <c r="AT205" i="2"/>
  <c r="BD205" i="1"/>
  <c r="Z181" i="1"/>
  <c r="BA205" i="1"/>
  <c r="AT205" i="1"/>
  <c r="M181" i="2"/>
  <c r="Y14" i="6"/>
  <c r="Y13" i="6"/>
  <c r="AP12" i="3"/>
  <c r="AN12" i="3"/>
  <c r="AN181" i="3"/>
  <c r="AV181" i="3"/>
  <c r="AX181" i="3"/>
  <c r="G12" i="4"/>
  <c r="BA205" i="3"/>
  <c r="AV205" i="3"/>
  <c r="AX205" i="3"/>
  <c r="E12" i="1"/>
  <c r="K12" i="1"/>
  <c r="Q12" i="3"/>
  <c r="BA181" i="3"/>
  <c r="AV205" i="4"/>
  <c r="AX205" i="4"/>
  <c r="BQ49" i="6"/>
  <c r="BR49" i="6"/>
  <c r="BR223" i="6"/>
  <c r="BQ208" i="6"/>
  <c r="BR208" i="6"/>
  <c r="BR113" i="6"/>
  <c r="BL249" i="6"/>
  <c r="BQ249" i="6"/>
  <c r="BR249" i="6"/>
  <c r="AU248" i="6"/>
  <c r="BL248" i="6"/>
  <c r="AZ249" i="6"/>
  <c r="BC15" i="4"/>
  <c r="R14" i="4"/>
  <c r="AV205" i="2"/>
  <c r="AX205" i="2"/>
  <c r="K10" i="2"/>
  <c r="BA46" i="2"/>
  <c r="AV234" i="3"/>
  <c r="BA234" i="3"/>
  <c r="BE46" i="3"/>
  <c r="AV46" i="3"/>
  <c r="AV182" i="2"/>
  <c r="AT182" i="2"/>
  <c r="K10" i="1"/>
  <c r="BA195" i="1"/>
  <c r="AT234" i="3"/>
  <c r="BA46" i="3"/>
  <c r="BD14" i="4"/>
  <c r="Z13" i="4"/>
  <c r="AT205" i="3"/>
  <c r="AV205" i="1"/>
  <c r="AX205" i="1"/>
  <c r="BR283" i="6"/>
  <c r="P248" i="6"/>
  <c r="BI248" i="6"/>
  <c r="BJ248" i="6"/>
  <c r="BK48" i="6"/>
  <c r="J14" i="6"/>
  <c r="BG166" i="6"/>
  <c r="BN207" i="6"/>
  <c r="P207" i="6"/>
  <c r="AV238" i="3"/>
  <c r="BA238" i="3"/>
  <c r="P14" i="4"/>
  <c r="AT15" i="4"/>
  <c r="AW15" i="4"/>
  <c r="AT226" i="4"/>
  <c r="AY226" i="4"/>
  <c r="BA226" i="4"/>
  <c r="BD195" i="2"/>
  <c r="AT195" i="2"/>
  <c r="AV195" i="2"/>
  <c r="Z181" i="2"/>
  <c r="AT46" i="3"/>
  <c r="AJ12" i="1"/>
  <c r="M12" i="3"/>
  <c r="AT181" i="3"/>
  <c r="AP181" i="2"/>
  <c r="BC254" i="2"/>
  <c r="AT254" i="2"/>
  <c r="BC15" i="3"/>
  <c r="O12" i="2"/>
  <c r="BD15" i="4"/>
  <c r="AC12" i="2"/>
  <c r="BE12" i="2"/>
  <c r="BL212" i="6"/>
  <c r="BQ212" i="6"/>
  <c r="AZ212" i="6"/>
  <c r="BB212" i="6"/>
  <c r="BR212" i="6"/>
  <c r="BQ16" i="6"/>
  <c r="BR16" i="6"/>
  <c r="K162" i="6"/>
  <c r="BM162" i="6"/>
  <c r="BQ172" i="6"/>
  <c r="BR117" i="6"/>
  <c r="BL73" i="6"/>
  <c r="BQ73" i="6"/>
  <c r="AZ73" i="6"/>
  <c r="AU48" i="6"/>
  <c r="BB48" i="6"/>
  <c r="BR148" i="6"/>
  <c r="BR40" i="6"/>
  <c r="BE144" i="6"/>
  <c r="AK14" i="6"/>
  <c r="AK13" i="6"/>
  <c r="AK12" i="6"/>
  <c r="BM137" i="6"/>
  <c r="BQ137" i="6"/>
  <c r="BR137" i="6"/>
  <c r="P137" i="6"/>
  <c r="K14" i="6"/>
  <c r="AY250" i="4"/>
  <c r="BA250" i="4"/>
  <c r="AV250" i="4"/>
  <c r="BA32" i="4"/>
  <c r="AY32" i="4"/>
  <c r="AY234" i="4"/>
  <c r="AV234" i="4"/>
  <c r="AT234" i="4"/>
  <c r="P181" i="4"/>
  <c r="AT205" i="4"/>
  <c r="AC13" i="3"/>
  <c r="BE14" i="3"/>
  <c r="AT15" i="3"/>
  <c r="O14" i="3"/>
  <c r="AW15" i="3"/>
  <c r="BA143" i="3"/>
  <c r="AT143" i="3"/>
  <c r="AV143" i="3"/>
  <c r="X13" i="3"/>
  <c r="BC14" i="3"/>
  <c r="AT250" i="4"/>
  <c r="AY196" i="4"/>
  <c r="AT15" i="2"/>
  <c r="AV15" i="2"/>
  <c r="AX15" i="2"/>
  <c r="BA15" i="2"/>
  <c r="AT46" i="4"/>
  <c r="BA195" i="2"/>
  <c r="BK266" i="6"/>
  <c r="BQ266" i="6"/>
  <c r="BR266" i="6"/>
  <c r="J265" i="6"/>
  <c r="P266" i="6"/>
  <c r="AZ248" i="6"/>
  <c r="BR158" i="6"/>
  <c r="AU166" i="6"/>
  <c r="AZ166" i="6"/>
  <c r="BQ145" i="6"/>
  <c r="BR145" i="6"/>
  <c r="BG15" i="6"/>
  <c r="BQ15" i="6"/>
  <c r="U14" i="6"/>
  <c r="U13" i="6"/>
  <c r="AZ15" i="6"/>
  <c r="BC15" i="6"/>
  <c r="BE205" i="4"/>
  <c r="AC181" i="4"/>
  <c r="AV181" i="4"/>
  <c r="AX181" i="4"/>
  <c r="J14" i="4"/>
  <c r="K15" i="4"/>
  <c r="AY15" i="4"/>
  <c r="BA67" i="4"/>
  <c r="AY67" i="4"/>
  <c r="G14" i="2"/>
  <c r="AC14" i="1"/>
  <c r="BE46" i="1"/>
  <c r="AT46" i="1"/>
  <c r="BA46" i="1"/>
  <c r="AV195" i="1"/>
  <c r="AT195" i="1"/>
  <c r="K181" i="4"/>
  <c r="BA181" i="4"/>
  <c r="E12" i="4"/>
  <c r="T13" i="2"/>
  <c r="BC14" i="2"/>
  <c r="AV14" i="2"/>
  <c r="BA182" i="2"/>
  <c r="AZ48" i="6"/>
  <c r="BP265" i="6"/>
  <c r="BB265" i="6"/>
  <c r="AZ207" i="6"/>
  <c r="BL207" i="6"/>
  <c r="BQ207" i="6"/>
  <c r="BR207" i="6"/>
  <c r="BB207" i="6"/>
  <c r="AZ265" i="6"/>
  <c r="BQ144" i="6"/>
  <c r="BR144" i="6"/>
  <c r="BJ162" i="6"/>
  <c r="BP162" i="6"/>
  <c r="AY14" i="6"/>
  <c r="BP14" i="6"/>
  <c r="BR73" i="6"/>
  <c r="BD13" i="4"/>
  <c r="Z12" i="4"/>
  <c r="BD12" i="4"/>
  <c r="K288" i="1"/>
  <c r="AX15" i="4"/>
  <c r="BB248" i="6"/>
  <c r="AX15" i="3"/>
  <c r="R12" i="3"/>
  <c r="BC181" i="3"/>
  <c r="K14" i="3"/>
  <c r="BA14" i="3"/>
  <c r="D13" i="3"/>
  <c r="BR172" i="6"/>
  <c r="BG14" i="6"/>
  <c r="BL166" i="6"/>
  <c r="AU162" i="6"/>
  <c r="BD181" i="2"/>
  <c r="Z12" i="2"/>
  <c r="BD12" i="2"/>
  <c r="Z12" i="1"/>
  <c r="BD181" i="1"/>
  <c r="AT181" i="1"/>
  <c r="BQ248" i="6"/>
  <c r="AV14" i="3"/>
  <c r="AS13" i="3"/>
  <c r="BA15" i="3"/>
  <c r="K10" i="3"/>
  <c r="BC181" i="2"/>
  <c r="BA181" i="1"/>
  <c r="AC13" i="1"/>
  <c r="AV14" i="1"/>
  <c r="BE14" i="1"/>
  <c r="BA14" i="1"/>
  <c r="AT14" i="1"/>
  <c r="BE181" i="4"/>
  <c r="AC12" i="4"/>
  <c r="BE12" i="4"/>
  <c r="AC12" i="3"/>
  <c r="BE12" i="3"/>
  <c r="BE13" i="3"/>
  <c r="AN181" i="2"/>
  <c r="AV181" i="2"/>
  <c r="AX181" i="2"/>
  <c r="AP12" i="2"/>
  <c r="AN12" i="2"/>
  <c r="BQ166" i="6"/>
  <c r="AP13" i="4"/>
  <c r="AN14" i="4"/>
  <c r="G13" i="2"/>
  <c r="K14" i="2"/>
  <c r="BA14" i="2"/>
  <c r="BA15" i="4"/>
  <c r="K10" i="4"/>
  <c r="P13" i="4"/>
  <c r="AT14" i="4"/>
  <c r="J13" i="6"/>
  <c r="R13" i="4"/>
  <c r="BC14" i="4"/>
  <c r="BR232" i="6"/>
  <c r="BO265" i="6"/>
  <c r="J13" i="4"/>
  <c r="K14" i="4"/>
  <c r="BA14" i="4"/>
  <c r="BR15" i="6"/>
  <c r="BK265" i="6"/>
  <c r="BQ265" i="6"/>
  <c r="BR265" i="6"/>
  <c r="P265" i="6"/>
  <c r="AT181" i="4"/>
  <c r="BM14" i="6"/>
  <c r="K13" i="6"/>
  <c r="M12" i="2"/>
  <c r="AT181" i="2"/>
  <c r="K181" i="2"/>
  <c r="BA181" i="2"/>
  <c r="D12" i="2"/>
  <c r="BA254" i="4"/>
  <c r="AY254" i="4"/>
  <c r="T12" i="2"/>
  <c r="BC12" i="2"/>
  <c r="AV13" i="2"/>
  <c r="AT13" i="2"/>
  <c r="BC13" i="2"/>
  <c r="X12" i="3"/>
  <c r="BC13" i="3"/>
  <c r="O13" i="3"/>
  <c r="AT14" i="3"/>
  <c r="BL48" i="6"/>
  <c r="BQ48" i="6"/>
  <c r="BK162" i="6"/>
  <c r="P162" i="6"/>
  <c r="U12" i="4"/>
  <c r="BC181" i="4"/>
  <c r="M13" i="6"/>
  <c r="AY181" i="4"/>
  <c r="AV181" i="1"/>
  <c r="AX181" i="1"/>
  <c r="K12" i="2"/>
  <c r="G12" i="2"/>
  <c r="K13" i="2"/>
  <c r="BA13" i="2"/>
  <c r="AN13" i="4"/>
  <c r="AP12" i="4"/>
  <c r="AN12" i="4"/>
  <c r="AU12" i="2"/>
  <c r="AV12" i="2"/>
  <c r="O12" i="3"/>
  <c r="AT12" i="3"/>
  <c r="AT13" i="3"/>
  <c r="AT12" i="2"/>
  <c r="R12" i="4"/>
  <c r="BC12" i="4"/>
  <c r="BC13" i="4"/>
  <c r="AC12" i="1"/>
  <c r="BE13" i="1"/>
  <c r="AV13" i="1"/>
  <c r="BA13" i="1"/>
  <c r="AT13" i="1"/>
  <c r="AV13" i="3"/>
  <c r="AS12" i="3"/>
  <c r="BL162" i="6"/>
  <c r="BQ162" i="6"/>
  <c r="AZ162" i="6"/>
  <c r="K13" i="3"/>
  <c r="BA13" i="3"/>
  <c r="D12" i="3"/>
  <c r="K12" i="3"/>
  <c r="K12" i="6"/>
  <c r="BM12" i="6"/>
  <c r="BM13" i="6"/>
  <c r="BD12" i="1"/>
  <c r="AT12" i="1"/>
  <c r="BR166" i="6"/>
  <c r="BR248" i="6"/>
  <c r="BR48" i="6"/>
  <c r="J12" i="4"/>
  <c r="K12" i="4"/>
  <c r="K13" i="4"/>
  <c r="BA13" i="4"/>
  <c r="P12" i="4"/>
  <c r="AT12" i="4"/>
  <c r="AT13" i="4"/>
  <c r="AV14" i="4"/>
  <c r="AY14" i="4"/>
  <c r="BC12" i="3"/>
  <c r="BA12" i="2"/>
  <c r="K288" i="2"/>
  <c r="AU12" i="4"/>
  <c r="AY12" i="4"/>
  <c r="AV12" i="4"/>
  <c r="BA12" i="3"/>
  <c r="K288" i="3"/>
  <c r="BE12" i="1"/>
  <c r="AV12" i="1"/>
  <c r="AU12" i="1"/>
  <c r="AY13" i="4"/>
  <c r="AV13" i="4"/>
  <c r="K288" i="4"/>
  <c r="BA12" i="4"/>
  <c r="BR162" i="6"/>
  <c r="BA12" i="1"/>
  <c r="AV12" i="3"/>
  <c r="AU12" i="3"/>
  <c r="AZ122" i="6"/>
  <c r="BK184" i="6"/>
  <c r="BJ197" i="6"/>
  <c r="AG183" i="6"/>
  <c r="AG12" i="6"/>
  <c r="BR196" i="6"/>
  <c r="BE184" i="6"/>
  <c r="P184" i="6"/>
  <c r="D183" i="6"/>
  <c r="BR186" i="6"/>
  <c r="AN183" i="6"/>
  <c r="AN12" i="6"/>
  <c r="BB184" i="6"/>
  <c r="Q183" i="6"/>
  <c r="BH184" i="6"/>
  <c r="BK197" i="6"/>
  <c r="AJ183" i="6"/>
  <c r="BJ184" i="6"/>
  <c r="BI184" i="6"/>
  <c r="AW183" i="6"/>
  <c r="AU184" i="6"/>
  <c r="BR187" i="6"/>
  <c r="BQ199" i="6"/>
  <c r="BR199" i="6"/>
  <c r="BN184" i="6"/>
  <c r="L183" i="6"/>
  <c r="BN183" i="6"/>
  <c r="BR200" i="6"/>
  <c r="BR203" i="6"/>
  <c r="AF12" i="6"/>
  <c r="AU185" i="6"/>
  <c r="BL185" i="6"/>
  <c r="P185" i="6"/>
  <c r="BL199" i="6"/>
  <c r="AZ191" i="6"/>
  <c r="G12" i="6"/>
  <c r="S12" i="6"/>
  <c r="BN185" i="6"/>
  <c r="AZ186" i="6"/>
  <c r="BD197" i="6"/>
  <c r="BO197" i="6"/>
  <c r="Z197" i="6"/>
  <c r="Z183" i="6"/>
  <c r="AW197" i="6"/>
  <c r="AU197" i="6"/>
  <c r="BL197" i="6"/>
  <c r="I183" i="6"/>
  <c r="BB191" i="6"/>
  <c r="BR191" i="6"/>
  <c r="BB185" i="6"/>
  <c r="J183" i="6"/>
  <c r="BK183" i="6"/>
  <c r="H183" i="6"/>
  <c r="H12" i="6"/>
  <c r="R12" i="6"/>
  <c r="X12" i="6"/>
  <c r="BL186" i="6"/>
  <c r="BQ186" i="6"/>
  <c r="BI185" i="6"/>
  <c r="BQ185" i="6"/>
  <c r="AZ198" i="6"/>
  <c r="X183" i="6"/>
  <c r="AZ195" i="6"/>
  <c r="AP12" i="6"/>
  <c r="BL205" i="6"/>
  <c r="BQ205" i="6"/>
  <c r="BR205" i="6"/>
  <c r="AO12" i="6"/>
  <c r="AV12" i="6"/>
  <c r="E184" i="6"/>
  <c r="AL12" i="6"/>
  <c r="AW12" i="6"/>
  <c r="BB188" i="6"/>
  <c r="BR188" i="6"/>
  <c r="Y12" i="6"/>
  <c r="BQ198" i="6"/>
  <c r="T12" i="6"/>
  <c r="AZ205" i="6"/>
  <c r="AM12" i="6"/>
  <c r="AX12" i="6"/>
  <c r="AQ12" i="6"/>
  <c r="AR12" i="6"/>
  <c r="V197" i="6"/>
  <c r="BH197" i="6"/>
  <c r="BB201" i="6"/>
  <c r="BR201" i="6"/>
  <c r="M12" i="6"/>
  <c r="BO12" i="6"/>
  <c r="F12" i="6"/>
  <c r="AS12" i="6"/>
  <c r="AZ192" i="6"/>
  <c r="BB198" i="6"/>
  <c r="BG13" i="6"/>
  <c r="U12" i="6"/>
  <c r="BG12" i="6"/>
  <c r="AY13" i="6"/>
  <c r="BF104" i="6"/>
  <c r="E14" i="6"/>
  <c r="P104" i="6"/>
  <c r="BR106" i="6"/>
  <c r="BI104" i="6"/>
  <c r="BL105" i="6"/>
  <c r="BB105" i="6"/>
  <c r="BF105" i="6"/>
  <c r="BQ105" i="6"/>
  <c r="Q14" i="6"/>
  <c r="AZ124" i="6"/>
  <c r="BB124" i="6"/>
  <c r="BJ124" i="6"/>
  <c r="V13" i="6"/>
  <c r="BH14" i="6"/>
  <c r="Z13" i="6"/>
  <c r="BL124" i="6"/>
  <c r="AU14" i="6"/>
  <c r="BD14" i="6"/>
  <c r="O13" i="6"/>
  <c r="AH13" i="6"/>
  <c r="W12" i="6"/>
  <c r="AE14" i="6"/>
  <c r="AE13" i="6"/>
  <c r="AE12" i="6"/>
  <c r="BI124" i="6"/>
  <c r="BP13" i="6"/>
  <c r="N12" i="6"/>
  <c r="I14" i="6"/>
  <c r="L14" i="6"/>
  <c r="AI14" i="6"/>
  <c r="P125" i="6"/>
  <c r="BD124" i="6"/>
  <c r="BH124" i="6"/>
  <c r="AJ124" i="6"/>
  <c r="AJ14" i="6"/>
  <c r="AJ13" i="6"/>
  <c r="BL128" i="6"/>
  <c r="BQ128" i="6"/>
  <c r="BR128" i="6"/>
  <c r="BQ125" i="6"/>
  <c r="BR125" i="6"/>
  <c r="BO13" i="6"/>
  <c r="AZ125" i="6"/>
  <c r="D124" i="6"/>
  <c r="BB125" i="6"/>
  <c r="BR198" i="6"/>
  <c r="AY183" i="6"/>
  <c r="AJ12" i="6"/>
  <c r="J12" i="6"/>
  <c r="BL184" i="6"/>
  <c r="AU183" i="6"/>
  <c r="BL183" i="6"/>
  <c r="V183" i="6"/>
  <c r="BH183" i="6"/>
  <c r="BI197" i="6"/>
  <c r="BQ197" i="6"/>
  <c r="BE183" i="6"/>
  <c r="AZ197" i="6"/>
  <c r="BJ183" i="6"/>
  <c r="BB197" i="6"/>
  <c r="BF184" i="6"/>
  <c r="E183" i="6"/>
  <c r="BF183" i="6"/>
  <c r="AZ185" i="6"/>
  <c r="AZ184" i="6"/>
  <c r="BI183" i="6"/>
  <c r="Z12" i="6"/>
  <c r="BR185" i="6"/>
  <c r="BQ104" i="6"/>
  <c r="BR104" i="6"/>
  <c r="BI12" i="6"/>
  <c r="BR105" i="6"/>
  <c r="BF14" i="6"/>
  <c r="E13" i="6"/>
  <c r="AI13" i="6"/>
  <c r="BK14" i="6"/>
  <c r="O12" i="6"/>
  <c r="BD12" i="6"/>
  <c r="BD13" i="6"/>
  <c r="L13" i="6"/>
  <c r="BN14" i="6"/>
  <c r="V12" i="6"/>
  <c r="BH12" i="6"/>
  <c r="BH13" i="6"/>
  <c r="I13" i="6"/>
  <c r="BJ14" i="6"/>
  <c r="BI13" i="6"/>
  <c r="AU13" i="6"/>
  <c r="BL14" i="6"/>
  <c r="Q13" i="6"/>
  <c r="BB13" i="6"/>
  <c r="AZ14" i="6"/>
  <c r="BE124" i="6"/>
  <c r="P124" i="6"/>
  <c r="D14" i="6"/>
  <c r="BK124" i="6"/>
  <c r="BQ124" i="6"/>
  <c r="BR124" i="6"/>
  <c r="AH12" i="6"/>
  <c r="BB14" i="6"/>
  <c r="BI14" i="6"/>
  <c r="AY12" i="6"/>
  <c r="BB183" i="6"/>
  <c r="BP183" i="6"/>
  <c r="AZ183" i="6"/>
  <c r="BQ184" i="6"/>
  <c r="BR184" i="6"/>
  <c r="BQ183" i="6"/>
  <c r="P183" i="6"/>
  <c r="BR197" i="6"/>
  <c r="E12" i="6"/>
  <c r="BF12" i="6"/>
  <c r="BF13" i="6"/>
  <c r="D13" i="6"/>
  <c r="P14" i="6"/>
  <c r="BE14" i="6"/>
  <c r="BQ14" i="6"/>
  <c r="BR14" i="6"/>
  <c r="AU12" i="6"/>
  <c r="BL12" i="6"/>
  <c r="BL13" i="6"/>
  <c r="AI12" i="6"/>
  <c r="BK12" i="6"/>
  <c r="BK13" i="6"/>
  <c r="BN13" i="6"/>
  <c r="L12" i="6"/>
  <c r="BN12" i="6"/>
  <c r="I12" i="6"/>
  <c r="BJ12" i="6"/>
  <c r="BJ13" i="6"/>
  <c r="Q12" i="6"/>
  <c r="BA12" i="6"/>
  <c r="AZ13" i="6"/>
  <c r="BR183" i="6"/>
  <c r="BP12" i="6"/>
  <c r="AZ12" i="6"/>
  <c r="BB12" i="6"/>
  <c r="D12" i="6"/>
  <c r="P13" i="6"/>
  <c r="BE13" i="6"/>
  <c r="BQ13" i="6"/>
  <c r="BR13" i="6"/>
  <c r="P12" i="6"/>
  <c r="BE12" i="6"/>
  <c r="BQ12" i="6"/>
  <c r="BR12" i="6"/>
</calcChain>
</file>

<file path=xl/sharedStrings.xml><?xml version="1.0" encoding="utf-8"?>
<sst xmlns="http://schemas.openxmlformats.org/spreadsheetml/2006/main" count="4459" uniqueCount="583">
  <si>
    <t>TOTAL CHELTUIELI  (SECTIUNEA DE FUNCŢIONARE+SECŢIUNEA DE DEZVOLTARE)</t>
  </si>
  <si>
    <t>01</t>
  </si>
  <si>
    <t>10</t>
  </si>
  <si>
    <t>10.01</t>
  </si>
  <si>
    <t>Salarii de baza</t>
  </si>
  <si>
    <t>10.01.01</t>
  </si>
  <si>
    <t>Indemnizatie de conducere</t>
  </si>
  <si>
    <t>10.01.03</t>
  </si>
  <si>
    <t>Spor de vechime</t>
  </si>
  <si>
    <t>10.01.04</t>
  </si>
  <si>
    <t>Sporuri pentru conditii de munca</t>
  </si>
  <si>
    <t>10.01.05</t>
  </si>
  <si>
    <t>Alte sporuri</t>
  </si>
  <si>
    <t>10.01.06</t>
  </si>
  <si>
    <t>Ore suplimentare</t>
  </si>
  <si>
    <t>10.01.07</t>
  </si>
  <si>
    <t>Fond de premii</t>
  </si>
  <si>
    <t>10.01.08</t>
  </si>
  <si>
    <t>Fond pentru posturi ocupate prin cumul</t>
  </si>
  <si>
    <t>10.01.10</t>
  </si>
  <si>
    <t>Fond aferent platii cu ora</t>
  </si>
  <si>
    <t>10.01.11</t>
  </si>
  <si>
    <t>Indemnizatii platite unor persoane din afara unitatii</t>
  </si>
  <si>
    <t>10.01.12</t>
  </si>
  <si>
    <t xml:space="preserve">Indemnizatii de delegare </t>
  </si>
  <si>
    <t>10.01.13</t>
  </si>
  <si>
    <t>Indemnizatii de  detasare</t>
  </si>
  <si>
    <t>10.01.14</t>
  </si>
  <si>
    <t>Alocatii pentru transportul la si de la locul de munca</t>
  </si>
  <si>
    <t>10.01.15</t>
  </si>
  <si>
    <t>Alocatii pentru locuinte</t>
  </si>
  <si>
    <t>10.01.16</t>
  </si>
  <si>
    <t>Alte drepturi salariale in bani</t>
  </si>
  <si>
    <t>10.01.30</t>
  </si>
  <si>
    <t>10.02</t>
  </si>
  <si>
    <t>Tichete de masa *)</t>
  </si>
  <si>
    <t>10.02.01</t>
  </si>
  <si>
    <t>Norme de hrana</t>
  </si>
  <si>
    <t>10.02.02</t>
  </si>
  <si>
    <t>Uniforme si echipament obligatoriu</t>
  </si>
  <si>
    <t>10.02.03</t>
  </si>
  <si>
    <t>Locuinta de serviciu folosita de salariat si familia sa</t>
  </si>
  <si>
    <t>10.02.04</t>
  </si>
  <si>
    <t>Transportul la si de la locul de munca</t>
  </si>
  <si>
    <t>10.02.05</t>
  </si>
  <si>
    <t>Alte drepturi salariale in natura</t>
  </si>
  <si>
    <t>10.02.30</t>
  </si>
  <si>
    <t>10.03</t>
  </si>
  <si>
    <t>Contributii de asigurari sociale de stat</t>
  </si>
  <si>
    <t>10.03.01</t>
  </si>
  <si>
    <t xml:space="preserve">Contributii de asigurări de somaj </t>
  </si>
  <si>
    <t>10.03.02</t>
  </si>
  <si>
    <t xml:space="preserve">Contributii de asigurari sociale de sanatate </t>
  </si>
  <si>
    <t>10.03.03</t>
  </si>
  <si>
    <t>Contributii de asigurari pentru accidente de munca si boli profesionale</t>
  </si>
  <si>
    <t>10.03.04</t>
  </si>
  <si>
    <t xml:space="preserve">Prime de asigurare viaţă plătite de angajator pentru angajaţi </t>
  </si>
  <si>
    <t>10.03.05</t>
  </si>
  <si>
    <t>Contributii pentru concedii si indemnizatii</t>
  </si>
  <si>
    <t>10.03.06</t>
  </si>
  <si>
    <t>20</t>
  </si>
  <si>
    <t>20.01</t>
  </si>
  <si>
    <t>Furnituri de birou</t>
  </si>
  <si>
    <t>20.01.01</t>
  </si>
  <si>
    <t>Materiale pentru curatenie</t>
  </si>
  <si>
    <t>20.01.02</t>
  </si>
  <si>
    <t>Încalzit, Iluminat si forta motrica</t>
  </si>
  <si>
    <t>20.01.03</t>
  </si>
  <si>
    <t>Apa, canal si salubritate</t>
  </si>
  <si>
    <t>20.01.04</t>
  </si>
  <si>
    <t>Carburanti si lubrifianti</t>
  </si>
  <si>
    <t>20.01.05</t>
  </si>
  <si>
    <t>Piese de schimb</t>
  </si>
  <si>
    <t>20.01.06</t>
  </si>
  <si>
    <t>Transport</t>
  </si>
  <si>
    <t>20.01.07</t>
  </si>
  <si>
    <t xml:space="preserve">Posta, telecomunicatii, radio, tv, internet </t>
  </si>
  <si>
    <t>20.01.08</t>
  </si>
  <si>
    <t xml:space="preserve">Materiale si prestari de servicii cu caracter functional </t>
  </si>
  <si>
    <t>20.01.09</t>
  </si>
  <si>
    <t>Alte bunuri si servicii pentru întretinere si functionare</t>
  </si>
  <si>
    <t>20.01.30</t>
  </si>
  <si>
    <t xml:space="preserve">Reparatii curente </t>
  </si>
  <si>
    <t>20.02</t>
  </si>
  <si>
    <t>20.03</t>
  </si>
  <si>
    <t>Hrana pentru oameni</t>
  </si>
  <si>
    <t>20.03.01</t>
  </si>
  <si>
    <t>Hrana pentru animale</t>
  </si>
  <si>
    <t>20.03.02</t>
  </si>
  <si>
    <t>20.04</t>
  </si>
  <si>
    <t xml:space="preserve">Medicamente </t>
  </si>
  <si>
    <t>20.04.01</t>
  </si>
  <si>
    <t>Materiale sanitare</t>
  </si>
  <si>
    <t>20.04.02</t>
  </si>
  <si>
    <t>Reactivi</t>
  </si>
  <si>
    <t>20.04.03</t>
  </si>
  <si>
    <t>Dezinfectanti</t>
  </si>
  <si>
    <t>20.04.04</t>
  </si>
  <si>
    <t>20.05</t>
  </si>
  <si>
    <t>Uniforme si echipament</t>
  </si>
  <si>
    <t>20.05.01</t>
  </si>
  <si>
    <t>Lenjerie si accesorii de pat</t>
  </si>
  <si>
    <t>20.05.03</t>
  </si>
  <si>
    <t>Alte obiecte de inventar</t>
  </si>
  <si>
    <t>20.05.30</t>
  </si>
  <si>
    <t>20.06</t>
  </si>
  <si>
    <t>Deplasari interne, detaşări, transferări</t>
  </si>
  <si>
    <t>20.06.01</t>
  </si>
  <si>
    <t>Deplasari în străinătate</t>
  </si>
  <si>
    <t>20.06.02</t>
  </si>
  <si>
    <t>Materiale de laborator</t>
  </si>
  <si>
    <t>20.09</t>
  </si>
  <si>
    <t>Cercetare-dezvoltare</t>
  </si>
  <si>
    <t>20.10</t>
  </si>
  <si>
    <t>Carti, publicatii si materiale documentare</t>
  </si>
  <si>
    <t>20.11</t>
  </si>
  <si>
    <t>Consultanta si expertiza</t>
  </si>
  <si>
    <t>20.12</t>
  </si>
  <si>
    <t>Pregatire profesionala</t>
  </si>
  <si>
    <t>20.13</t>
  </si>
  <si>
    <t>Protectia muncii</t>
  </si>
  <si>
    <t>20.14</t>
  </si>
  <si>
    <t>Munitie, furnituri si armament de natura activelor fixe pentru armata</t>
  </si>
  <si>
    <t>20.15</t>
  </si>
  <si>
    <t>Studii si cercetari</t>
  </si>
  <si>
    <t>20.16</t>
  </si>
  <si>
    <t>Plati pentru finantarea patrimoniului genetic al animalelor</t>
  </si>
  <si>
    <t>20.18</t>
  </si>
  <si>
    <t>Contribuţii ale administratiei publice locale la realizarea unor lucrări şi servicii de interes public local, în baza unor convenţii sau contracte de asociere</t>
  </si>
  <si>
    <t>20.19</t>
  </si>
  <si>
    <t>Reabilitare infrastructura program inundatii pentru autoritati publice locale</t>
  </si>
  <si>
    <t>20.20</t>
  </si>
  <si>
    <t>Meteorologie</t>
  </si>
  <si>
    <t>20.21</t>
  </si>
  <si>
    <t>Finantarea actiunilor din domeniul apelor</t>
  </si>
  <si>
    <t>20.22</t>
  </si>
  <si>
    <t>Prevenirea si combaterea inundatiilor si ingheturilor</t>
  </si>
  <si>
    <t>20.23</t>
  </si>
  <si>
    <t>Comisioane  si alte costuri aferente imprumuturilor  (cod 20.24.01 + 20.24.02)</t>
  </si>
  <si>
    <t>20.24</t>
  </si>
  <si>
    <t>Comisioane  si alte costuri aferente imprumuturilor externe</t>
  </si>
  <si>
    <t>20.24.01</t>
  </si>
  <si>
    <t>Comisioane  si alte costuri aferente imprumuturilor interne</t>
  </si>
  <si>
    <t>20.24.02</t>
  </si>
  <si>
    <t>Cheltuieli judiciare si extrajudiciare derivate din actiuni in reprezentarea intereselor statului, potrivit dispozitiilor legale</t>
  </si>
  <si>
    <t>20.25</t>
  </si>
  <si>
    <t>Tichete cadou</t>
  </si>
  <si>
    <t>20.27</t>
  </si>
  <si>
    <t>Alte cheltuieli  (cod 20.30.01 la 20.30.04+20.30.06+20.30.07+20.30.09+20.30.30)</t>
  </si>
  <si>
    <t>20.30</t>
  </si>
  <si>
    <t>Reclama si publicitate</t>
  </si>
  <si>
    <t>20.30.01</t>
  </si>
  <si>
    <t xml:space="preserve">Protocol si reprezentare </t>
  </si>
  <si>
    <t>20.30.02</t>
  </si>
  <si>
    <t>Prime de asigurare non-viata</t>
  </si>
  <si>
    <t>20.30.03</t>
  </si>
  <si>
    <t>Chirii</t>
  </si>
  <si>
    <t>20.30.04</t>
  </si>
  <si>
    <t>Prestari servicii pentru transmiterea drepturilor</t>
  </si>
  <si>
    <t>20.30.06</t>
  </si>
  <si>
    <t>Fondul Presedintelui/Fondul conducatorului institutiei publice</t>
  </si>
  <si>
    <t>20.30.07</t>
  </si>
  <si>
    <t>Executarea silita a creantelor bugetare</t>
  </si>
  <si>
    <t>20.30.09</t>
  </si>
  <si>
    <t>Alte cheltuieli cu bunuri si servicii</t>
  </si>
  <si>
    <t>20.30.30</t>
  </si>
  <si>
    <t>TITLUL III DOBANZI   (cod 30.01 la 30.03)</t>
  </si>
  <si>
    <t>30</t>
  </si>
  <si>
    <t>Dobanzi aferente datoriei publice interne  (cod 30.01.01+30.01.02)</t>
  </si>
  <si>
    <t>30.01</t>
  </si>
  <si>
    <t>Dobanzi aferente datoriei publice interne directe</t>
  </si>
  <si>
    <t>30.01.01</t>
  </si>
  <si>
    <t xml:space="preserve">Dobânzi aferente creditelor interne garantate </t>
  </si>
  <si>
    <t>30.01.02</t>
  </si>
  <si>
    <t>Dobanzi aferente datoriei publice externe  (cod 30.02.01 la 30.02.03+30.02.05)</t>
  </si>
  <si>
    <t>30.02</t>
  </si>
  <si>
    <t>Dobanzi aferente datoriei publice externe directe</t>
  </si>
  <si>
    <t>30.02.01</t>
  </si>
  <si>
    <t xml:space="preserve">Dobanzi aferente creditelor externe contractate de ordonatorii de credite </t>
  </si>
  <si>
    <t>30.02.02</t>
  </si>
  <si>
    <t>Dobanzi aferente creditelor externe garantate si/sau directe subimprumutate</t>
  </si>
  <si>
    <t>30.02.03</t>
  </si>
  <si>
    <t xml:space="preserve">Dobanzi aferente datoriei publice externe locale </t>
  </si>
  <si>
    <t>30.02.05</t>
  </si>
  <si>
    <t>Alte dobanzi  (cod 30.03.01 la 30.03.03+ 30.03.05)</t>
  </si>
  <si>
    <t>30.03</t>
  </si>
  <si>
    <t>Dobanzi aferente imprumuturilor din fondul de tezaur</t>
  </si>
  <si>
    <t>30.03.01</t>
  </si>
  <si>
    <t>Dobanda datorata trezoreriei statului</t>
  </si>
  <si>
    <t>30.03.02</t>
  </si>
  <si>
    <t>Dobanzi aferente imprumuturilor temporare din trezoreria statului</t>
  </si>
  <si>
    <t>30.03.03</t>
  </si>
  <si>
    <t>Dobanzi  la opeatiunile de leasing</t>
  </si>
  <si>
    <t>30.03.05</t>
  </si>
  <si>
    <t>TITLUL IV SUBVENTII   (cod  40.03+40.20+40.30)</t>
  </si>
  <si>
    <t>40</t>
  </si>
  <si>
    <t>Subvenţii pentru acoperirea diferenţelor de preţ şi tarif</t>
  </si>
  <si>
    <t>40.03</t>
  </si>
  <si>
    <t>Subventii pentru compensarea cresterilor neprevizionate ale preturilor la combustibili</t>
  </si>
  <si>
    <t>40.20</t>
  </si>
  <si>
    <t>Alte subvenţii</t>
  </si>
  <si>
    <t>40.30</t>
  </si>
  <si>
    <t>50</t>
  </si>
  <si>
    <t>Fond de rezerva bugetara la dispozitia autorităţilor locale</t>
  </si>
  <si>
    <t>50.04</t>
  </si>
  <si>
    <t>51 SF</t>
  </si>
  <si>
    <t>51.01</t>
  </si>
  <si>
    <t>Transferuri catre instituţii publice</t>
  </si>
  <si>
    <t>51.01.01</t>
  </si>
  <si>
    <t xml:space="preserve">Actiuni de sanatate  </t>
  </si>
  <si>
    <t>51.01.03</t>
  </si>
  <si>
    <t>Finantarea aeroporturilor de interes local</t>
  </si>
  <si>
    <t>51.01.05</t>
  </si>
  <si>
    <t>Transferuri din bugetele consiliilor judetene pentru finantarea centrelor de zi pentru protectia copilului</t>
  </si>
  <si>
    <t>51.01.14</t>
  </si>
  <si>
    <t>Transferuri din bugetele locale pentru institutiile de asistenta sociala pentru persoanele cu handicap</t>
  </si>
  <si>
    <t>51.01.15</t>
  </si>
  <si>
    <t>Transferuri din bugetele consiliilor locale şi judeţene pentru acordarea unor ajutoare către unităţile administrativ-teritoriale în situaţii de extremă dificultate</t>
  </si>
  <si>
    <t>51.01.24</t>
  </si>
  <si>
    <t>Transferuri privind contribuţia de asigurări sociale de sănătate pentru persoanele aflate în concediu pentru creşterea copilului</t>
  </si>
  <si>
    <t>51.01.26</t>
  </si>
  <si>
    <t>Transferuri privind contribuţiile de sănătate pentru persoanele beneficiare de ajutor social</t>
  </si>
  <si>
    <t>51.01.31</t>
  </si>
  <si>
    <t>Transferuri din bugetele consiliilor locale şi judeţene pentru finanţarea unităţilor de asistenţă medico-sociale</t>
  </si>
  <si>
    <t>51.01.39</t>
  </si>
  <si>
    <t>Transferuri din bugetele locale pentru finanţarea cheltuielilor curente din domeniul sănătăţii</t>
  </si>
  <si>
    <t>51.01.46</t>
  </si>
  <si>
    <t>Transferuri din bugetele locale pentru finanţarea camerelor agricole</t>
  </si>
  <si>
    <t>51.01.49</t>
  </si>
  <si>
    <t>TITLUL VII ALTE TRANSFERURI   (cod 55.01+ 55.02)</t>
  </si>
  <si>
    <t>55 SF</t>
  </si>
  <si>
    <t>A. Transferuri interne  (cod 55.01.18+ 55.01.54)</t>
  </si>
  <si>
    <t>55.01</t>
  </si>
  <si>
    <t>Alte transferuri curente interne</t>
  </si>
  <si>
    <t>55.01.18</t>
  </si>
  <si>
    <t>Transferuri pentru achitarea obligaţiilor restante  catre furnizorii de energie termica si ale centralelor de termoficare</t>
  </si>
  <si>
    <t>55.01.54</t>
  </si>
  <si>
    <t>B. Transferuri curente în străinătate (către organizaţii internaţionale)  (cod 55.02.01+55.02.04)</t>
  </si>
  <si>
    <t>55.02</t>
  </si>
  <si>
    <t>Contribuţii şi cotizaţii la organisme internaţionale</t>
  </si>
  <si>
    <t>55.02.01</t>
  </si>
  <si>
    <t>Alte transferuri curente în străinătate</t>
  </si>
  <si>
    <t>55.02.04</t>
  </si>
  <si>
    <t>57</t>
  </si>
  <si>
    <t>57.02</t>
  </si>
  <si>
    <t xml:space="preserve"> Ajutoare sociale in numerar</t>
  </si>
  <si>
    <t>57.02.01</t>
  </si>
  <si>
    <t xml:space="preserve"> Ajutoare sociale in natura</t>
  </si>
  <si>
    <t>57.02.02</t>
  </si>
  <si>
    <t>Tichete de cresa</t>
  </si>
  <si>
    <t>57.02.03</t>
  </si>
  <si>
    <t>Tichete cadou acordate pentru cheltuieli sociale</t>
  </si>
  <si>
    <t>57.02.04</t>
  </si>
  <si>
    <t>59</t>
  </si>
  <si>
    <t xml:space="preserve">Burse </t>
  </si>
  <si>
    <t>59.01</t>
  </si>
  <si>
    <t>Ajutoare pentru daune provocate de calamităţile naturale</t>
  </si>
  <si>
    <t>59.02</t>
  </si>
  <si>
    <t>Programe pentru tineret</t>
  </si>
  <si>
    <t>59.08</t>
  </si>
  <si>
    <t>Asociatii si fundatii</t>
  </si>
  <si>
    <t>59.11</t>
  </si>
  <si>
    <t>Sustinerea cultelor</t>
  </si>
  <si>
    <t>59.12</t>
  </si>
  <si>
    <t>Contributii la salarizarea personalului neclerical</t>
  </si>
  <si>
    <t>59.15</t>
  </si>
  <si>
    <t>Despăgubiri civile</t>
  </si>
  <si>
    <t>59.17</t>
  </si>
  <si>
    <t>Sume destinate finantarii programelor sportive realizate de structurile sportive de drept privat</t>
  </si>
  <si>
    <t>59.20</t>
  </si>
  <si>
    <t>Actiuni cu caracter stiintific si social-cultural</t>
  </si>
  <si>
    <t>59.22</t>
  </si>
  <si>
    <t>Sume aferente plăţii creanţelor salariale</t>
  </si>
  <si>
    <t>59.25</t>
  </si>
  <si>
    <t>Programe si proiecte privind prevenirea si combaterea discriminarii</t>
  </si>
  <si>
    <t>59.30</t>
  </si>
  <si>
    <t>OPERATIUNI FINANCIARE  (cod 80+81)</t>
  </si>
  <si>
    <t>79</t>
  </si>
  <si>
    <t>TITLUL XV ÎMPRUMUTURI  (cod 80.03+80.30)</t>
  </si>
  <si>
    <t>80</t>
  </si>
  <si>
    <t>Împrumuturi pentru institutii si servicii publice sau activitati finantate integral din venituri proprii</t>
  </si>
  <si>
    <t>80.03</t>
  </si>
  <si>
    <t>Alte imprumuturi</t>
  </si>
  <si>
    <t>80.30</t>
  </si>
  <si>
    <t>TITLUL XVI RAMBURSARI DE CREDITE   (cod 81.01+81.02)</t>
  </si>
  <si>
    <t>81</t>
  </si>
  <si>
    <t>Rambursari de credite externe  (cod 81.01.01+81.01.02+81.01.05+81.01.06)</t>
  </si>
  <si>
    <t>81.01</t>
  </si>
  <si>
    <t>Rambursari de credite externe contractate de ordonatorii de credite</t>
  </si>
  <si>
    <t>81.01.01</t>
  </si>
  <si>
    <t>Rambursari de credite externe din fondul de garantare</t>
  </si>
  <si>
    <t>81.01.02</t>
  </si>
  <si>
    <t xml:space="preserve">Rambursari de credite aferente datoriei publice externe locale </t>
  </si>
  <si>
    <t>81.01.05</t>
  </si>
  <si>
    <t>Diferenţe de curs aferente datoriei publice externe</t>
  </si>
  <si>
    <t>81.01.06</t>
  </si>
  <si>
    <t>Rambursari de credite interne  (cod 81.02.01+81.02.02+81.02.05)</t>
  </si>
  <si>
    <t>81.02</t>
  </si>
  <si>
    <t xml:space="preserve">Rambursari de credite interne garantate </t>
  </si>
  <si>
    <t>81.02.01</t>
  </si>
  <si>
    <t>Diferenţe de curs aferente datoriei publice interne</t>
  </si>
  <si>
    <t>81.02.02</t>
  </si>
  <si>
    <t>Rambursari de credite aferente datoriei publice interne locale</t>
  </si>
  <si>
    <t>81.02.05</t>
  </si>
  <si>
    <t>TITLUL XVII PLATI EFECTUATE IN ANII PRECEDENTI SI RECUPERATE IN ANUL CURENT(85.01)</t>
  </si>
  <si>
    <t>84</t>
  </si>
  <si>
    <t>Plati efectuate in anii precedenti si recuperate in anul curent</t>
  </si>
  <si>
    <t>85.01</t>
  </si>
  <si>
    <t>TITLUL XVIII  REZERVE, EXCEDENT/DEFICIT</t>
  </si>
  <si>
    <t>Excedent 92.01.96</t>
  </si>
  <si>
    <t>92.01</t>
  </si>
  <si>
    <t>Excedentul secţiunii de funcţionare</t>
  </si>
  <si>
    <t>92.01.96</t>
  </si>
  <si>
    <t>Deficit 93.01.96</t>
  </si>
  <si>
    <t>93.01</t>
  </si>
  <si>
    <t>Deficitul secţiunii de funcţionare</t>
  </si>
  <si>
    <t>93.01.96</t>
  </si>
  <si>
    <t xml:space="preserve">51 </t>
  </si>
  <si>
    <t>51.02</t>
  </si>
  <si>
    <t>Transferuri prentru finanţarea investiţiilor la spitale</t>
  </si>
  <si>
    <t>51.02.12</t>
  </si>
  <si>
    <t>Transferuri din bugetele locale pentru finanţarea  cheltuielilor de capital din domeniul sănătăţii</t>
  </si>
  <si>
    <t>51.02.28</t>
  </si>
  <si>
    <t>Alte transferuri de capital catre institutii publice</t>
  </si>
  <si>
    <t>51.02.29</t>
  </si>
  <si>
    <t xml:space="preserve">55 </t>
  </si>
  <si>
    <t>Programe cu finantare rambursabila</t>
  </si>
  <si>
    <t>55.01.03</t>
  </si>
  <si>
    <t>Programe PHARE şi alte programe cu finanţare nerambursabilă</t>
  </si>
  <si>
    <t>55.01.08</t>
  </si>
  <si>
    <t>Programe ISPA</t>
  </si>
  <si>
    <t>55.01.09</t>
  </si>
  <si>
    <t>Programe SAPARD</t>
  </si>
  <si>
    <t>55.01.10</t>
  </si>
  <si>
    <t>Programe de dezvoltare</t>
  </si>
  <si>
    <t>55.01.13</t>
  </si>
  <si>
    <t>Fond Roman de  Dezvoltare Sociala</t>
  </si>
  <si>
    <t>55.01.15</t>
  </si>
  <si>
    <t>Cheltuieli neeligibile ISPA</t>
  </si>
  <si>
    <t>55.01.28</t>
  </si>
  <si>
    <t>Transferuri din bugetul local către asociaţiile de dezvoltare intercomunitară</t>
  </si>
  <si>
    <t>55.01.42</t>
  </si>
  <si>
    <t>Programe din Fondul European de Dezvoltare Regională (FEDR ) (56.01.01 la 56.01.03)</t>
  </si>
  <si>
    <t>56.01</t>
  </si>
  <si>
    <t>Finanţarea naţională *)</t>
  </si>
  <si>
    <t>56.01.01</t>
  </si>
  <si>
    <t>Finanţarea externa nerambursabila  *)</t>
  </si>
  <si>
    <t>56.01.02</t>
  </si>
  <si>
    <t>Cheltuieli neeligibile *)</t>
  </si>
  <si>
    <t>56.01.03</t>
  </si>
  <si>
    <t>Programe din Fondul Social European (FSE) (56.02.01 la 56.02.03)</t>
  </si>
  <si>
    <t>56.02</t>
  </si>
  <si>
    <t>56.02.01</t>
  </si>
  <si>
    <t>56.02.02</t>
  </si>
  <si>
    <t>56.02.03</t>
  </si>
  <si>
    <t>Programe din Fondul de Coeziune (FC) (56.03.01 la 56.03.03)</t>
  </si>
  <si>
    <t>56.03</t>
  </si>
  <si>
    <t>56.03.01</t>
  </si>
  <si>
    <t>56.03.02</t>
  </si>
  <si>
    <t>56.03.03</t>
  </si>
  <si>
    <t>Programe din Fondul European Agricol de Dezvoltare Rurala  (FEADR) (56.04.01 la 56.04.03)</t>
  </si>
  <si>
    <t>56.04</t>
  </si>
  <si>
    <t>56.04.01</t>
  </si>
  <si>
    <t>56.04.02</t>
  </si>
  <si>
    <t>56.04.03</t>
  </si>
  <si>
    <t>Programe din Fondul European pentru Pescuit (FEP) (56.05.01 la 56.05.03)</t>
  </si>
  <si>
    <t>56.05</t>
  </si>
  <si>
    <t>56.05.01</t>
  </si>
  <si>
    <t>56.05.02</t>
  </si>
  <si>
    <t>56.05.03</t>
  </si>
  <si>
    <t>Programe Instrumentul de Asistenţă pentru Preaderare (IPA) (56.07.01 la 56.07.03)</t>
  </si>
  <si>
    <t>56.07</t>
  </si>
  <si>
    <t>56.07.01</t>
  </si>
  <si>
    <t>56.07.02</t>
  </si>
  <si>
    <t>56.07.03</t>
  </si>
  <si>
    <t>Programe Instrumentul European de Vecinătate şi Parteneriat (ENPI) (56.08.01 la 56.08.03)</t>
  </si>
  <si>
    <t>56.08</t>
  </si>
  <si>
    <t>56.08.01</t>
  </si>
  <si>
    <t>56.08.02</t>
  </si>
  <si>
    <t>56.08.03</t>
  </si>
  <si>
    <t>Alte programe comunitare finantate in perioada 2007-2013 (56.15.01 la 56.15.03)</t>
  </si>
  <si>
    <t>56.15</t>
  </si>
  <si>
    <t>56.15.01</t>
  </si>
  <si>
    <t>56.15.02</t>
  </si>
  <si>
    <t>56.15.03</t>
  </si>
  <si>
    <t>Alte facilitati si instrumente postaderare (56.16.01 la 56.16.03)</t>
  </si>
  <si>
    <t>56.16</t>
  </si>
  <si>
    <t>56.16.01</t>
  </si>
  <si>
    <t>56.16.02</t>
  </si>
  <si>
    <t>56.16.03</t>
  </si>
  <si>
    <t>Mecanismul financiar SEE  (56.17.01 la 56.17.03)</t>
  </si>
  <si>
    <t>56.17</t>
  </si>
  <si>
    <t>56.17.01</t>
  </si>
  <si>
    <t>56.17.02</t>
  </si>
  <si>
    <t>56.17.03</t>
  </si>
  <si>
    <t>Programul Norvegian pentru Creştere Economică şi Dezvoltare Durabilă (56.18.01 la 56.18.03)</t>
  </si>
  <si>
    <t>56.18</t>
  </si>
  <si>
    <t>56.18.01</t>
  </si>
  <si>
    <t>56.18.02</t>
  </si>
  <si>
    <t>56.18.03</t>
  </si>
  <si>
    <t>Programul de cooperarae elvetiano-roman vizand reducerea disparitatilor economice si sociale in cadrul Uniunii Europene extinse (56.25.01 la 56.25.03)</t>
  </si>
  <si>
    <t>56.25</t>
  </si>
  <si>
    <t>56.25.01</t>
  </si>
  <si>
    <t>56.25.02</t>
  </si>
  <si>
    <t>56.25.03</t>
  </si>
  <si>
    <t>70</t>
  </si>
  <si>
    <t>71.01</t>
  </si>
  <si>
    <t>Construcţii</t>
  </si>
  <si>
    <t>71.01.01</t>
  </si>
  <si>
    <t>Maşini, echipamente si mijloace de transport</t>
  </si>
  <si>
    <t>71.01.02</t>
  </si>
  <si>
    <t>Mobilier, aparatură birotică şi alte active corporale</t>
  </si>
  <si>
    <t>71.01.03</t>
  </si>
  <si>
    <t xml:space="preserve">Alte active fixe </t>
  </si>
  <si>
    <t>71.01.30</t>
  </si>
  <si>
    <t xml:space="preserve">Reparaţii capitale aferente activelor fixe   </t>
  </si>
  <si>
    <t>71.03</t>
  </si>
  <si>
    <t>TITLUL XIII ACTIVE FINANCIARE  (cod 72.01)</t>
  </si>
  <si>
    <t>Active financiare  (cod 72.01.01)</t>
  </si>
  <si>
    <t>72.01</t>
  </si>
  <si>
    <t>Participare la capitalul social al societatilor comerciale</t>
  </si>
  <si>
    <t>72.01.01</t>
  </si>
  <si>
    <t>TITLUL XIV FONDUL NAŢIONAL DE DEZVOLTARE</t>
  </si>
  <si>
    <t>OPERATIUNI FINANCIARE  (cod 81)</t>
  </si>
  <si>
    <t>TITLUL XVI RAMBURSARI DE CREDITE   (cod 81.04)</t>
  </si>
  <si>
    <t>Rambursarea imprumuturilor contractate pentru finantarea proiectelor cu finantare UE</t>
  </si>
  <si>
    <t>81.04</t>
  </si>
  <si>
    <t>Excedentul secţiunii de dezvoltare</t>
  </si>
  <si>
    <t>92.01.97</t>
  </si>
  <si>
    <t>Deficit 93.01.97</t>
  </si>
  <si>
    <t>Deficitul secţiunii de dezvoltare</t>
  </si>
  <si>
    <t>93.01.97</t>
  </si>
  <si>
    <t>Nu se acorda tichete de masa personalului din cadrul sistemului bugetar, cu exceptia institutiilor finantate integral din venituri proprii</t>
  </si>
  <si>
    <t xml:space="preserve">*) </t>
  </si>
  <si>
    <t>Detalierea se va face numai in executie</t>
  </si>
  <si>
    <t xml:space="preserve">            indicatorilor privind finanţelor publice, aprobată cu ordinul ministrului finanţelor </t>
  </si>
  <si>
    <t xml:space="preserve">            publice, nr.1954/2005</t>
  </si>
  <si>
    <t xml:space="preserve"> Sumele prevăzute la titlul XVII "Plati efectuate in anii precedenti si recuperate in anul curent" vor fi evidenţiate cu semnul minus "-"</t>
  </si>
  <si>
    <r>
      <t>NOTA:</t>
    </r>
    <r>
      <rPr>
        <sz val="10"/>
        <rFont val="Arial"/>
        <family val="2"/>
      </rPr>
      <t xml:space="preserve">   Se va completa, după caz, cu alte articole şi alineate potrivit clasificaţiei </t>
    </r>
  </si>
  <si>
    <t xml:space="preserve">TITLUL X ALTE CHELTUIELI </t>
  </si>
  <si>
    <t xml:space="preserve"> Ajutoare sociale  </t>
  </si>
  <si>
    <t xml:space="preserve">TITLUL IX  ASISTENTA SOCIALA </t>
  </si>
  <si>
    <t xml:space="preserve">TITLUL VI TRANSFERURI INTRE UNITATI ALE ADMINISTRATIEI PUBLICE  </t>
  </si>
  <si>
    <t xml:space="preserve">Transferuri curente   </t>
  </si>
  <si>
    <t xml:space="preserve">CHELTUIELI CURENTE  </t>
  </si>
  <si>
    <t xml:space="preserve">SECŢIUNEA DE FUNCŢIONARE </t>
  </si>
  <si>
    <t xml:space="preserve">TITLUL I  CHELTUIELI DE PERSONAL  </t>
  </si>
  <si>
    <t xml:space="preserve">Cheltuieli salariale in bani   </t>
  </si>
  <si>
    <t xml:space="preserve">Cheltuieli salariale in natura  </t>
  </si>
  <si>
    <t xml:space="preserve">Contributii  </t>
  </si>
  <si>
    <t xml:space="preserve">TITLUL II  BUNURI SI SERVICII  </t>
  </si>
  <si>
    <t>Bunuri si servicii</t>
  </si>
  <si>
    <t xml:space="preserve">Hrana </t>
  </si>
  <si>
    <t xml:space="preserve">Medicamente si materiale sanitare </t>
  </si>
  <si>
    <t xml:space="preserve">Bunuri de natura obiectelor de inventar </t>
  </si>
  <si>
    <t xml:space="preserve">Deplasari, detasari, transferari  </t>
  </si>
  <si>
    <t xml:space="preserve">TITLUL V FONDURI DE REZERVA  </t>
  </si>
  <si>
    <t xml:space="preserve">SECŢIUNEA DE DEZVOLTARE </t>
  </si>
  <si>
    <t xml:space="preserve">TITLUL VI TRANSFERURI INTRE UNITATI ALE ADMINISTRATIEI PUBLICE </t>
  </si>
  <si>
    <t>Transferuri de capital</t>
  </si>
  <si>
    <t xml:space="preserve">TITLUL VII ALTE TRANSFERURI </t>
  </si>
  <si>
    <t>Transferuri de la bugetul de stat către bugetele locale  pentru finanţarea aparaturii medicale şi echipamentelor de comunicaţii în urgenţă în sănătate</t>
  </si>
  <si>
    <t>51.02.22</t>
  </si>
  <si>
    <t>Transferuri de la bugetul de stat către bugetele locale  pentru finanţarea reparaţiilor capitale în sănătate</t>
  </si>
  <si>
    <t>51.02.23</t>
  </si>
  <si>
    <t>Transferuri de la bugetul de stat către bugetele locale  pentru finanţarea altor investiţii în sănătate</t>
  </si>
  <si>
    <t>51.02.24</t>
  </si>
  <si>
    <t>Transferuri din veniturile proprii ale Ministerului Sănătăţii către bugetele locale pentru finanţarea aparaturii medicale şi echipamentelor de comunicaţii în urgenţă în sănătate</t>
  </si>
  <si>
    <t>51.02.25</t>
  </si>
  <si>
    <t>Transferuri din veniturile proprii ale Ministerului Sănătăţii către bugetele locale pentru finanţarea reparaţiilor capitale în sănătate</t>
  </si>
  <si>
    <t>51.02.26</t>
  </si>
  <si>
    <t>Transferuri din veniturile proprii ale Ministerului Sănătăţii către bugetele locale pentru finanţarea altor investiţii în sănătate</t>
  </si>
  <si>
    <t>51.02.27</t>
  </si>
  <si>
    <t xml:space="preserve">A. Transferuri interne  </t>
  </si>
  <si>
    <t xml:space="preserve">Titlul VIII Proiecte cu finantare din  Fonduri externe nerambursabile (FEN) postaderare </t>
  </si>
  <si>
    <t xml:space="preserve">Active fixe   </t>
  </si>
  <si>
    <t xml:space="preserve">CHELTUIELI DE CAPITAL  </t>
  </si>
  <si>
    <t xml:space="preserve">TITLUL XII  ACTIVE NEFINANCIARE  </t>
  </si>
  <si>
    <t xml:space="preserve">TITLUL XVII PLATI EFECTUATE IN ANII PRECEDENTI SI RECUPERATE IN ANUL CURENT </t>
  </si>
  <si>
    <t>DIRECŢIA JUDEŢEANĂ DE EVIDENŢĂ A PERSOANELOR</t>
  </si>
  <si>
    <t>CENTRUL JUDEŢEAN DE INFORMARE, CONSILIERE ŞI FORMARE PROFESIONALĂ "PENTRU VOI"</t>
  </si>
  <si>
    <t>CENTRUL JUDEŢEAN DE INFORMARE TURISTICĂ "MARAMUREŞINFOTURISM"</t>
  </si>
  <si>
    <t>CENTRUL MILITAR JUDEŢEAN MARAMUREŞ</t>
  </si>
  <si>
    <t>INSPECTORATUL PENTRU SITUAŢII DE URGENŢĂ  MARAMUREŞ (APĂRARE CIVILĂ)</t>
  </si>
  <si>
    <t>CENTRUL ŞCOLAR PENTRU EDUCAŢIE INCLIZIVĂ BAIA MARE</t>
  </si>
  <si>
    <t>CENTRUL JUDEŢEAN DE RESURSE ŞI ASISTENŢĂ EDUCAŢIONALĂ</t>
  </si>
  <si>
    <t>SPITALUL JUDEŢEAN DE URGENŢĂ "DR. CONSTANTIN OPRIŞ" BAIA MARE</t>
  </si>
  <si>
    <t>SPITALUL DE BOLI INFECŢIOASE ŞI PSIHIATRIE BAIA MARE</t>
  </si>
  <si>
    <t>BIBLIOTECA JUDEŢEANĂ "PETRE DULFU" BAIA MARE</t>
  </si>
  <si>
    <t>MUZEUL JUDEŢEAN DE ISTORIE ŞI ARHEOLOGIE BAIA MARE</t>
  </si>
  <si>
    <t>MUZEUL JUDEŢEAN DE ETNOGRAFIE ŞI ARTĂ POPULARĂ BAIA MARE</t>
  </si>
  <si>
    <t>MUZEUL DE MINERALOGIE BAIA MARE</t>
  </si>
  <si>
    <t>ANSAMBLUL FOLCLORIC NAŢIONAL "TRANSILVANIA" BAIA MARE</t>
  </si>
  <si>
    <t>ŞCOALA POPULARĂ DE ARTĂ "LIVIU BORLAN" BAIA MARE</t>
  </si>
  <si>
    <t>CENTRUL JUDEŢEAN PENTRU CONSERVAREA ŞI PROMOVAREA CULTURII TRADIŢIONALE MARAMUREŞ BAIA MARE</t>
  </si>
  <si>
    <t xml:space="preserve">REVISTA DE CULTURĂ "FAMILIA ROMĂNA" </t>
  </si>
  <si>
    <t>REVISTA DE CULTURĂ "NORD LITERAR" BAIA MARE</t>
  </si>
  <si>
    <t>REVISTA DE CULTURĂ "FAMILIA ROMÂNĂ" BAIA MARE</t>
  </si>
  <si>
    <t>DIRECŢIA GENERALĂ DE ASISTENŢĂ SOCIALĂ ŞI PROTECŢIE A COPILULUI MARAMUREŞ</t>
  </si>
  <si>
    <t>prot cop</t>
  </si>
  <si>
    <t>asist soc</t>
  </si>
  <si>
    <t>pers cu hand</t>
  </si>
  <si>
    <t>CAMERA AGRICOLĂ JUDEŢEANĂ MARAMUREŞ</t>
  </si>
  <si>
    <t>REGIA AUTONOMĂ "AEROPORTUL BAIA MARE"</t>
  </si>
  <si>
    <t>mii lei</t>
  </si>
  <si>
    <t>CONSILIUL JUDEŢEAN MARAMUREŞ</t>
  </si>
  <si>
    <t>DESFĂŞURAREA</t>
  </si>
  <si>
    <t>Anexa nr. 2</t>
  </si>
  <si>
    <t>total</t>
  </si>
  <si>
    <t>cof</t>
  </si>
  <si>
    <t>proiecte , ch cap, drumuri</t>
  </si>
  <si>
    <t>INDICATORI</t>
  </si>
  <si>
    <t>COD</t>
  </si>
  <si>
    <t>ŞCOALA GIMNAZIALĂ SPECIALĂ  BAIA MARE</t>
  </si>
  <si>
    <t>ŞCOALA GIMNAZIALĂ SPECIALĂ  SIGHETU MARMAŢIEI</t>
  </si>
  <si>
    <t>SUBVENŢII PENTRU INSTITUŢII DE CULTURĂ</t>
  </si>
  <si>
    <t>(continuare)</t>
  </si>
  <si>
    <t>CONSILIUL JUDEŢEAN MARAMUREŞ (cap.51, salvamont,sport,cultura,  drumuri jud., studii,proiecte, fd.rezerva etc.)</t>
  </si>
  <si>
    <t>salvamont</t>
  </si>
  <si>
    <t>fd rez</t>
  </si>
  <si>
    <t>studii 84 si 70</t>
  </si>
  <si>
    <t>CHELTUIELILOR INSTITUŢIILOR FINANŢATE DIN BUGETUL PROPRIU  AL JUDEŢULUI (LOCAL)</t>
  </si>
  <si>
    <t>ŞCOALA GIMNAZIALĂ SPECIALĂ VIŞEU DE SUS</t>
  </si>
  <si>
    <t>sport, cult,religie,necl, lapte corn, dobanzi comisioane</t>
  </si>
  <si>
    <t>CENTRUL ŞCOLAR PENTRU EDUCAŢIE INCLUZIVĂ TÂRGU LĂPUŞ</t>
  </si>
  <si>
    <t>la  Hot. C.J.M. nr.             /       . 02.2016</t>
  </si>
  <si>
    <t>PE  ANUL  2016,  PE  TITLURI DE CHELTUIELI, ARTICOLE ŞI ALINEATE  BUGETARE</t>
  </si>
  <si>
    <t>fd rez + alegeri</t>
  </si>
  <si>
    <t>studii  70</t>
  </si>
  <si>
    <t>proiecte FIN NERAMB  , ch cap 84,02 drumuri intretinere</t>
  </si>
  <si>
    <t>la  Hot. C.J.M. nr.             /03.02.2016</t>
  </si>
  <si>
    <t>CONSILIUL JUDEŢEAN MARAMUREŞ (cap.51, salvamont,  alegeri, sport,cultura, religie, drumuri jud., studii,proiecte, fd.rezerva etc.)</t>
  </si>
  <si>
    <t xml:space="preserve">Titlul X Proiecte cu finantare din  Fonduri externe nerambursabile (FEN) postaderare </t>
  </si>
  <si>
    <t>58.01</t>
  </si>
  <si>
    <t>58.01.01</t>
  </si>
  <si>
    <t>58.01.02</t>
  </si>
  <si>
    <t>58.01.03</t>
  </si>
  <si>
    <t>55.01.56</t>
  </si>
  <si>
    <t xml:space="preserve">Investitii ale regiilor autonome aeroportuare, de interes local  </t>
  </si>
  <si>
    <t>Programe din Fondul European de Dezvoltare Regională (FEDR ) (58.01.01 la 58.01.03)</t>
  </si>
  <si>
    <t>TITLUL XIX PLATI EFECTUATE IN ANII PRECEDENTI SI RECUPERATE IN ANUL CURENT(85.01)</t>
  </si>
  <si>
    <t>85</t>
  </si>
  <si>
    <t>Sume aferente persoanelor cu handicap neincadrate</t>
  </si>
  <si>
    <t>59.40</t>
  </si>
  <si>
    <t>10.02.06</t>
  </si>
  <si>
    <t>10.03.07</t>
  </si>
  <si>
    <t>Contribuția asiguratorie pt muncă</t>
  </si>
  <si>
    <t>58.03</t>
  </si>
  <si>
    <t>58.03.01</t>
  </si>
  <si>
    <t>58.03.02</t>
  </si>
  <si>
    <t>58.03.03</t>
  </si>
  <si>
    <t>Programe din Fondul de Coeziune  (FC) (58.03.01 la 58.03.03)</t>
  </si>
  <si>
    <t>Îndemnizații de hrană</t>
  </si>
  <si>
    <t>10.01.17</t>
  </si>
  <si>
    <t>55.02   dobanzi</t>
  </si>
  <si>
    <t>Drepturi de delegare</t>
  </si>
  <si>
    <t>Voulcere de vacanta</t>
  </si>
  <si>
    <t>Contribuții plătite de angajator în numele angajatului</t>
  </si>
  <si>
    <t>10.03.08</t>
  </si>
  <si>
    <t>dpc</t>
  </si>
  <si>
    <t>das</t>
  </si>
  <si>
    <t>58.02</t>
  </si>
  <si>
    <t>58.02.01</t>
  </si>
  <si>
    <t>58.02.02</t>
  </si>
  <si>
    <t>58.02.03</t>
  </si>
  <si>
    <t>Programe din Fondul Social European (Fse ) (58.02.01 la 58.02.03)</t>
  </si>
  <si>
    <t>SERVICIUL PUBLIC JUDETEAN ”SALVAMONT”</t>
  </si>
  <si>
    <t>Programe Instrumentul European de Vecinatate  (ENI) (58.03.01 la 58.03.03)</t>
  </si>
  <si>
    <t>58.12</t>
  </si>
  <si>
    <t>58.12.01</t>
  </si>
  <si>
    <t>58.12.02</t>
  </si>
  <si>
    <t>58.12.03</t>
  </si>
  <si>
    <t>CENTRUL ŞCOLAR PENTRU EDUCAŢIE INCLIZIVĂ  SIGHETU MARMAŢIEI</t>
  </si>
  <si>
    <t>CENTRUL ŞCOLAR PENTRU EDUCAŢIE INCLIZIVĂ VIŞEU DE SUS</t>
  </si>
  <si>
    <t>REGIA AUTONOMĂ "AEROPORTUL INTERNAȚIONAL MARAMUREȘ"</t>
  </si>
  <si>
    <t>PE  ANUL  2020,  PE  TITLURI DE CHELTUIELI, ARTICOLE ŞI ALINEATE  BUGETARE</t>
  </si>
  <si>
    <t>54.02 fd rez + alegeri+ ecarisaj+cofin</t>
  </si>
  <si>
    <t>la  Hot. C.J.M. nr.             /     .02.2020</t>
  </si>
  <si>
    <t>COMPLEX ASTRONOMIC BAIA MARE</t>
  </si>
  <si>
    <t>MUZEUL JUDEȚEAN DE ARTĂ "CENTRUL ARTISTIC" BAIA MARE</t>
  </si>
  <si>
    <t>CONSILIUL JUDEŢEAN MARAMUREŞ (cap.51, Fd.rezerva.)</t>
  </si>
  <si>
    <t xml:space="preserve"> </t>
  </si>
  <si>
    <t>la  Hot. C.J.M. nr. 82/28 .04.2020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</si>
</sst>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(* #,##0.00_);_(* \(#,##0.00\);_(* &quot;-&quot;??_);_(@_)"/>
  </numFmts>
  <fonts count="48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trike/>
      <sz val="10"/>
      <name val="Arial"/>
      <family val="2"/>
    </font>
    <font>
      <strike/>
      <sz val="10"/>
      <name val="Arial"/>
      <family val="2"/>
    </font>
    <font>
      <b/>
      <u/>
      <sz val="10"/>
      <name val="Arial"/>
      <family val="2"/>
    </font>
    <font>
      <sz val="10"/>
      <name val="Arial-T&amp;M"/>
      <charset val="238"/>
    </font>
    <font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 CE"/>
      <family val="2"/>
      <charset val="238"/>
    </font>
    <font>
      <b/>
      <sz val="12"/>
      <name val="Arial"/>
      <family val="2"/>
      <charset val="238"/>
    </font>
    <font>
      <strike/>
      <sz val="12"/>
      <name val="Arial"/>
      <family val="2"/>
    </font>
    <font>
      <sz val="12"/>
      <color indexed="10"/>
      <name val="Arial"/>
      <family val="2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9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2"/>
      <color theme="0"/>
      <name val="Arial"/>
      <family val="2"/>
    </font>
    <font>
      <strike/>
      <sz val="10"/>
      <color theme="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71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267">
    <xf numFmtId="0" fontId="0" fillId="0" borderId="0" xfId="0"/>
    <xf numFmtId="0" fontId="15" fillId="0" borderId="0" xfId="42" applyFont="1" applyFill="1"/>
    <xf numFmtId="0" fontId="25" fillId="0" borderId="0" xfId="42" applyFont="1" applyFill="1"/>
    <xf numFmtId="0" fontId="28" fillId="0" borderId="0" xfId="42" applyFont="1" applyFill="1"/>
    <xf numFmtId="0" fontId="22" fillId="0" borderId="0" xfId="42" applyFont="1" applyFill="1"/>
    <xf numFmtId="0" fontId="15" fillId="0" borderId="0" xfId="42" applyFont="1" applyFill="1" applyAlignment="1">
      <alignment vertical="justify"/>
    </xf>
    <xf numFmtId="1" fontId="15" fillId="0" borderId="0" xfId="42" applyNumberFormat="1" applyFont="1" applyFill="1" applyAlignment="1">
      <alignment horizontal="left" vertical="center" wrapText="1"/>
    </xf>
    <xf numFmtId="1" fontId="15" fillId="0" borderId="0" xfId="42" applyNumberFormat="1" applyFont="1" applyFill="1"/>
    <xf numFmtId="0" fontId="15" fillId="0" borderId="0" xfId="42" applyFont="1" applyFill="1" applyAlignment="1">
      <alignment vertical="center" wrapText="1"/>
    </xf>
    <xf numFmtId="0" fontId="15" fillId="0" borderId="0" xfId="42" applyFont="1" applyFill="1" applyBorder="1"/>
    <xf numFmtId="0" fontId="22" fillId="0" borderId="0" xfId="43" applyFont="1" applyFill="1" applyBorder="1" applyAlignment="1">
      <alignment horizontal="center"/>
    </xf>
    <xf numFmtId="0" fontId="15" fillId="0" borderId="10" xfId="42" applyFont="1" applyFill="1" applyBorder="1"/>
    <xf numFmtId="0" fontId="22" fillId="0" borderId="10" xfId="42" applyFont="1" applyFill="1" applyBorder="1"/>
    <xf numFmtId="1" fontId="22" fillId="0" borderId="10" xfId="41" applyNumberFormat="1" applyFont="1" applyFill="1" applyBorder="1" applyAlignment="1">
      <alignment horizontal="center" vertical="center" wrapText="1"/>
    </xf>
    <xf numFmtId="0" fontId="24" fillId="0" borderId="10" xfId="40" applyFont="1" applyFill="1" applyBorder="1" applyAlignment="1">
      <alignment vertical="center"/>
    </xf>
    <xf numFmtId="0" fontId="22" fillId="0" borderId="10" xfId="40" applyFont="1" applyFill="1" applyBorder="1"/>
    <xf numFmtId="49" fontId="24" fillId="0" borderId="10" xfId="40" applyNumberFormat="1" applyFont="1" applyFill="1" applyBorder="1" applyAlignment="1">
      <alignment horizontal="right"/>
    </xf>
    <xf numFmtId="49" fontId="23" fillId="0" borderId="10" xfId="40" applyNumberFormat="1" applyFont="1" applyFill="1" applyBorder="1" applyAlignment="1">
      <alignment horizontal="left" vertical="top"/>
    </xf>
    <xf numFmtId="49" fontId="23" fillId="0" borderId="10" xfId="40" applyNumberFormat="1" applyFont="1" applyFill="1" applyBorder="1" applyAlignment="1">
      <alignment horizontal="right"/>
    </xf>
    <xf numFmtId="49" fontId="22" fillId="0" borderId="10" xfId="40" applyNumberFormat="1" applyFont="1" applyFill="1" applyBorder="1" applyAlignment="1">
      <alignment horizontal="left" vertical="top"/>
    </xf>
    <xf numFmtId="0" fontId="15" fillId="0" borderId="10" xfId="40" applyFont="1" applyFill="1" applyBorder="1"/>
    <xf numFmtId="49" fontId="26" fillId="0" borderId="10" xfId="40" applyNumberFormat="1" applyFont="1" applyFill="1" applyBorder="1" applyAlignment="1">
      <alignment horizontal="right"/>
    </xf>
    <xf numFmtId="0" fontId="27" fillId="0" borderId="10" xfId="40" applyFont="1" applyFill="1" applyBorder="1"/>
    <xf numFmtId="49" fontId="15" fillId="0" borderId="10" xfId="40" applyNumberFormat="1" applyFont="1" applyFill="1" applyBorder="1" applyAlignment="1">
      <alignment horizontal="left" vertical="top"/>
    </xf>
    <xf numFmtId="49" fontId="22" fillId="0" borderId="10" xfId="40" quotePrefix="1" applyNumberFormat="1" applyFont="1" applyFill="1" applyBorder="1" applyAlignment="1">
      <alignment horizontal="left" vertical="top"/>
    </xf>
    <xf numFmtId="49" fontId="15" fillId="0" borderId="10" xfId="40" quotePrefix="1" applyNumberFormat="1" applyFont="1" applyFill="1" applyBorder="1" applyAlignment="1">
      <alignment horizontal="left" vertical="top"/>
    </xf>
    <xf numFmtId="49" fontId="15" fillId="0" borderId="10" xfId="40" applyNumberFormat="1" applyFont="1" applyFill="1" applyBorder="1" applyAlignment="1">
      <alignment horizontal="left" vertical="top" wrapText="1"/>
    </xf>
    <xf numFmtId="49" fontId="22" fillId="0" borderId="10" xfId="40" applyNumberFormat="1" applyFont="1" applyFill="1" applyBorder="1" applyAlignment="1">
      <alignment horizontal="left" vertical="center"/>
    </xf>
    <xf numFmtId="0" fontId="15" fillId="0" borderId="10" xfId="40" applyFont="1" applyFill="1" applyBorder="1" applyAlignment="1">
      <alignment wrapText="1"/>
    </xf>
    <xf numFmtId="171" fontId="22" fillId="0" borderId="10" xfId="28" applyFont="1" applyFill="1" applyBorder="1" applyAlignment="1">
      <alignment horizontal="left" vertical="top"/>
    </xf>
    <xf numFmtId="0" fontId="22" fillId="0" borderId="10" xfId="40" applyFont="1" applyFill="1" applyBorder="1" applyAlignment="1"/>
    <xf numFmtId="0" fontId="15" fillId="0" borderId="10" xfId="40" applyFont="1" applyFill="1" applyBorder="1" applyAlignment="1"/>
    <xf numFmtId="49" fontId="22" fillId="0" borderId="10" xfId="40" applyNumberFormat="1" applyFont="1" applyFill="1" applyBorder="1"/>
    <xf numFmtId="49" fontId="25" fillId="0" borderId="10" xfId="40" applyNumberFormat="1" applyFont="1" applyFill="1" applyBorder="1" applyAlignment="1">
      <alignment horizontal="left" vertical="top"/>
    </xf>
    <xf numFmtId="49" fontId="24" fillId="0" borderId="10" xfId="0" applyNumberFormat="1" applyFont="1" applyFill="1" applyBorder="1" applyAlignment="1">
      <alignment horizontal="left" vertical="top"/>
    </xf>
    <xf numFmtId="49" fontId="24" fillId="0" borderId="10" xfId="0" applyNumberFormat="1" applyFont="1" applyFill="1" applyBorder="1" applyAlignment="1">
      <alignment horizontal="right"/>
    </xf>
    <xf numFmtId="0" fontId="24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/>
    </xf>
    <xf numFmtId="49" fontId="22" fillId="0" borderId="10" xfId="40" applyNumberFormat="1" applyFont="1" applyFill="1" applyBorder="1" applyAlignment="1">
      <alignment horizontal="center"/>
    </xf>
    <xf numFmtId="0" fontId="22" fillId="0" borderId="10" xfId="40" applyFont="1" applyFill="1" applyBorder="1" applyAlignment="1">
      <alignment horizontal="left" vertical="center"/>
    </xf>
    <xf numFmtId="0" fontId="15" fillId="0" borderId="10" xfId="40" applyFont="1" applyFill="1" applyBorder="1" applyAlignment="1">
      <alignment horizontal="left" vertical="center"/>
    </xf>
    <xf numFmtId="0" fontId="24" fillId="0" borderId="10" xfId="40" applyFont="1" applyFill="1" applyBorder="1"/>
    <xf numFmtId="49" fontId="29" fillId="0" borderId="10" xfId="40" applyNumberFormat="1" applyFont="1" applyFill="1" applyBorder="1" applyAlignment="1">
      <alignment horizontal="left" vertical="top"/>
    </xf>
    <xf numFmtId="49" fontId="23" fillId="0" borderId="10" xfId="40" quotePrefix="1" applyNumberFormat="1" applyFont="1" applyFill="1" applyBorder="1" applyAlignment="1">
      <alignment horizontal="left" vertical="top"/>
    </xf>
    <xf numFmtId="0" fontId="23" fillId="0" borderId="10" xfId="40" applyFont="1" applyFill="1" applyBorder="1"/>
    <xf numFmtId="49" fontId="24" fillId="0" borderId="10" xfId="40" applyNumberFormat="1" applyFont="1" applyFill="1" applyBorder="1" applyAlignment="1">
      <alignment horizontal="left" vertical="top"/>
    </xf>
    <xf numFmtId="49" fontId="22" fillId="0" borderId="10" xfId="40" applyNumberFormat="1" applyFont="1" applyFill="1" applyBorder="1" applyAlignment="1">
      <alignment horizontal="right"/>
    </xf>
    <xf numFmtId="49" fontId="15" fillId="0" borderId="10" xfId="40" applyNumberFormat="1" applyFont="1" applyFill="1" applyBorder="1" applyAlignment="1">
      <alignment horizontal="right"/>
    </xf>
    <xf numFmtId="1" fontId="22" fillId="0" borderId="10" xfId="42" applyNumberFormat="1" applyFont="1" applyFill="1" applyBorder="1"/>
    <xf numFmtId="1" fontId="15" fillId="0" borderId="10" xfId="42" applyNumberFormat="1" applyFont="1" applyFill="1" applyBorder="1"/>
    <xf numFmtId="0" fontId="26" fillId="0" borderId="10" xfId="0" applyFont="1" applyFill="1" applyBorder="1" applyAlignment="1">
      <alignment horizontal="left" wrapText="1" indent="2"/>
    </xf>
    <xf numFmtId="0" fontId="15" fillId="0" borderId="10" xfId="0" quotePrefix="1" applyFont="1" applyFill="1" applyBorder="1" applyAlignment="1">
      <alignment horizontal="right"/>
    </xf>
    <xf numFmtId="0" fontId="15" fillId="0" borderId="10" xfId="0" applyFont="1" applyFill="1" applyBorder="1" applyAlignment="1">
      <alignment horizontal="right"/>
    </xf>
    <xf numFmtId="0" fontId="24" fillId="0" borderId="10" xfId="0" applyFont="1" applyFill="1" applyBorder="1" applyAlignment="1"/>
    <xf numFmtId="0" fontId="15" fillId="0" borderId="10" xfId="0" applyFont="1" applyFill="1" applyBorder="1" applyAlignment="1">
      <alignment horizontal="left" wrapText="1"/>
    </xf>
    <xf numFmtId="0" fontId="24" fillId="0" borderId="10" xfId="40" applyFont="1" applyFill="1" applyBorder="1" applyAlignment="1">
      <alignment horizontal="right"/>
    </xf>
    <xf numFmtId="0" fontId="26" fillId="0" borderId="10" xfId="40" applyFont="1" applyFill="1" applyBorder="1" applyAlignment="1">
      <alignment horizontal="right"/>
    </xf>
    <xf numFmtId="49" fontId="27" fillId="0" borderId="10" xfId="40" applyNumberFormat="1" applyFont="1" applyFill="1" applyBorder="1" applyAlignment="1">
      <alignment horizontal="left" vertical="top"/>
    </xf>
    <xf numFmtId="49" fontId="22" fillId="0" borderId="10" xfId="40" applyNumberFormat="1" applyFont="1" applyFill="1" applyBorder="1" applyAlignment="1">
      <alignment vertical="top"/>
    </xf>
    <xf numFmtId="0" fontId="24" fillId="0" borderId="10" xfId="42" applyFont="1" applyFill="1" applyBorder="1" applyAlignment="1">
      <alignment horizontal="right"/>
    </xf>
    <xf numFmtId="0" fontId="15" fillId="0" borderId="11" xfId="0" applyFont="1" applyFill="1" applyBorder="1" applyAlignment="1">
      <alignment wrapText="1"/>
    </xf>
    <xf numFmtId="0" fontId="15" fillId="0" borderId="10" xfId="0" applyFont="1" applyFill="1" applyBorder="1" applyAlignment="1">
      <alignment wrapText="1"/>
    </xf>
    <xf numFmtId="1" fontId="15" fillId="0" borderId="0" xfId="42" applyNumberFormat="1" applyFont="1" applyFill="1" applyBorder="1" applyAlignment="1">
      <alignment horizontal="center"/>
    </xf>
    <xf numFmtId="0" fontId="15" fillId="0" borderId="12" xfId="42" applyFont="1" applyFill="1" applyBorder="1"/>
    <xf numFmtId="0" fontId="33" fillId="0" borderId="0" xfId="42" applyFont="1" applyFill="1"/>
    <xf numFmtId="0" fontId="33" fillId="0" borderId="13" xfId="0" applyFont="1" applyFill="1" applyBorder="1" applyAlignment="1">
      <alignment horizontal="center" vertical="top" wrapText="1"/>
    </xf>
    <xf numFmtId="2" fontId="33" fillId="0" borderId="13" xfId="0" applyNumberFormat="1" applyFont="1" applyFill="1" applyBorder="1" applyAlignment="1">
      <alignment horizontal="center" vertical="top" wrapText="1"/>
    </xf>
    <xf numFmtId="0" fontId="34" fillId="0" borderId="0" xfId="39" applyFont="1" applyFill="1" applyBorder="1"/>
    <xf numFmtId="4" fontId="25" fillId="0" borderId="10" xfId="42" applyNumberFormat="1" applyFont="1" applyFill="1" applyBorder="1"/>
    <xf numFmtId="4" fontId="36" fillId="0" borderId="10" xfId="42" applyNumberFormat="1" applyFont="1" applyFill="1" applyBorder="1"/>
    <xf numFmtId="4" fontId="23" fillId="0" borderId="10" xfId="42" applyNumberFormat="1" applyFont="1" applyFill="1" applyBorder="1"/>
    <xf numFmtId="4" fontId="25" fillId="0" borderId="14" xfId="42" applyNumberFormat="1" applyFont="1" applyFill="1" applyBorder="1"/>
    <xf numFmtId="4" fontId="15" fillId="0" borderId="0" xfId="42" applyNumberFormat="1" applyFont="1" applyFill="1"/>
    <xf numFmtId="2" fontId="15" fillId="0" borderId="0" xfId="42" applyNumberFormat="1" applyFont="1" applyFill="1"/>
    <xf numFmtId="1" fontId="23" fillId="0" borderId="10" xfId="41" applyNumberFormat="1" applyFont="1" applyFill="1" applyBorder="1" applyAlignment="1">
      <alignment horizontal="center" vertical="center" wrapText="1"/>
    </xf>
    <xf numFmtId="0" fontId="23" fillId="0" borderId="10" xfId="42" applyFont="1" applyFill="1" applyBorder="1" applyAlignment="1">
      <alignment horizontal="left" vertical="center"/>
    </xf>
    <xf numFmtId="4" fontId="23" fillId="0" borderId="10" xfId="42" applyNumberFormat="1" applyFont="1" applyFill="1" applyBorder="1" applyAlignment="1">
      <alignment horizontal="right"/>
    </xf>
    <xf numFmtId="4" fontId="22" fillId="0" borderId="0" xfId="42" applyNumberFormat="1" applyFont="1" applyFill="1"/>
    <xf numFmtId="0" fontId="22" fillId="0" borderId="0" xfId="42" applyFont="1" applyFill="1" applyAlignment="1">
      <alignment horizontal="left"/>
    </xf>
    <xf numFmtId="0" fontId="33" fillId="0" borderId="10" xfId="0" applyFont="1" applyFill="1" applyBorder="1" applyAlignment="1">
      <alignment horizontal="center" vertical="top" wrapText="1"/>
    </xf>
    <xf numFmtId="4" fontId="22" fillId="0" borderId="0" xfId="42" quotePrefix="1" applyNumberFormat="1" applyFont="1" applyFill="1"/>
    <xf numFmtId="0" fontId="0" fillId="0" borderId="0" xfId="0" applyFill="1"/>
    <xf numFmtId="0" fontId="35" fillId="0" borderId="0" xfId="0" applyFont="1" applyFill="1" applyAlignment="1">
      <alignment horizontal="center"/>
    </xf>
    <xf numFmtId="4" fontId="15" fillId="0" borderId="12" xfId="42" applyNumberFormat="1" applyFont="1" applyFill="1" applyBorder="1"/>
    <xf numFmtId="0" fontId="33" fillId="0" borderId="15" xfId="0" applyFont="1" applyFill="1" applyBorder="1" applyAlignment="1">
      <alignment horizontal="center" vertical="top" wrapText="1"/>
    </xf>
    <xf numFmtId="0" fontId="21" fillId="0" borderId="0" xfId="0" applyFont="1" applyFill="1" applyAlignment="1"/>
    <xf numFmtId="0" fontId="15" fillId="0" borderId="12" xfId="42" applyFont="1" applyFill="1" applyBorder="1" applyAlignment="1">
      <alignment horizontal="center"/>
    </xf>
    <xf numFmtId="4" fontId="15" fillId="0" borderId="0" xfId="42" applyNumberFormat="1" applyFont="1" applyFill="1" applyBorder="1"/>
    <xf numFmtId="0" fontId="15" fillId="0" borderId="0" xfId="42" applyFont="1" applyFill="1" applyBorder="1" applyAlignment="1">
      <alignment horizontal="center"/>
    </xf>
    <xf numFmtId="0" fontId="24" fillId="0" borderId="0" xfId="42" applyFont="1" applyFill="1" applyAlignment="1">
      <alignment horizontal="center"/>
    </xf>
    <xf numFmtId="4" fontId="25" fillId="0" borderId="0" xfId="42" applyNumberFormat="1" applyFont="1" applyFill="1"/>
    <xf numFmtId="4" fontId="23" fillId="0" borderId="0" xfId="42" applyNumberFormat="1" applyFont="1" applyFill="1"/>
    <xf numFmtId="0" fontId="36" fillId="0" borderId="0" xfId="42" applyFont="1" applyFill="1"/>
    <xf numFmtId="0" fontId="33" fillId="0" borderId="16" xfId="0" applyFont="1" applyFill="1" applyBorder="1" applyAlignment="1">
      <alignment horizontal="center" vertical="top" wrapText="1"/>
    </xf>
    <xf numFmtId="4" fontId="23" fillId="0" borderId="17" xfId="42" applyNumberFormat="1" applyFont="1" applyFill="1" applyBorder="1"/>
    <xf numFmtId="0" fontId="33" fillId="24" borderId="18" xfId="0" applyFont="1" applyFill="1" applyBorder="1" applyAlignment="1">
      <alignment horizontal="center" vertical="top" wrapText="1"/>
    </xf>
    <xf numFmtId="0" fontId="33" fillId="24" borderId="19" xfId="0" applyFont="1" applyFill="1" applyBorder="1" applyAlignment="1">
      <alignment horizontal="center" vertical="top" wrapText="1"/>
    </xf>
    <xf numFmtId="4" fontId="37" fillId="0" borderId="10" xfId="42" applyNumberFormat="1" applyFont="1" applyFill="1" applyBorder="1"/>
    <xf numFmtId="0" fontId="33" fillId="24" borderId="20" xfId="0" applyFont="1" applyFill="1" applyBorder="1" applyAlignment="1">
      <alignment horizontal="center" vertical="top" wrapText="1"/>
    </xf>
    <xf numFmtId="1" fontId="32" fillId="0" borderId="10" xfId="41" applyNumberFormat="1" applyFont="1" applyFill="1" applyBorder="1" applyAlignment="1">
      <alignment horizontal="center" vertical="center" wrapText="1"/>
    </xf>
    <xf numFmtId="4" fontId="23" fillId="24" borderId="17" xfId="42" applyNumberFormat="1" applyFont="1" applyFill="1" applyBorder="1"/>
    <xf numFmtId="49" fontId="23" fillId="24" borderId="10" xfId="40" applyNumberFormat="1" applyFont="1" applyFill="1" applyBorder="1" applyAlignment="1">
      <alignment horizontal="left" vertical="center"/>
    </xf>
    <xf numFmtId="49" fontId="23" fillId="24" borderId="10" xfId="40" applyNumberFormat="1" applyFont="1" applyFill="1" applyBorder="1" applyAlignment="1">
      <alignment horizontal="left" vertical="top"/>
    </xf>
    <xf numFmtId="49" fontId="23" fillId="24" borderId="10" xfId="40" applyNumberFormat="1" applyFont="1" applyFill="1" applyBorder="1" applyAlignment="1">
      <alignment horizontal="right"/>
    </xf>
    <xf numFmtId="4" fontId="25" fillId="24" borderId="10" xfId="42" applyNumberFormat="1" applyFont="1" applyFill="1" applyBorder="1"/>
    <xf numFmtId="0" fontId="23" fillId="24" borderId="10" xfId="0" quotePrefix="1" applyFont="1" applyFill="1" applyBorder="1" applyAlignment="1"/>
    <xf numFmtId="49" fontId="23" fillId="24" borderId="10" xfId="40" applyNumberFormat="1" applyFont="1" applyFill="1" applyBorder="1" applyAlignment="1">
      <alignment horizontal="left"/>
    </xf>
    <xf numFmtId="0" fontId="22" fillId="24" borderId="10" xfId="40" applyFont="1" applyFill="1" applyBorder="1" applyAlignment="1"/>
    <xf numFmtId="49" fontId="23" fillId="24" borderId="10" xfId="40" applyNumberFormat="1" applyFont="1" applyFill="1" applyBorder="1" applyAlignment="1">
      <alignment horizontal="right" vertical="center"/>
    </xf>
    <xf numFmtId="4" fontId="22" fillId="0" borderId="0" xfId="42" applyNumberFormat="1" applyFont="1" applyFill="1" applyAlignment="1">
      <alignment horizontal="left"/>
    </xf>
    <xf numFmtId="0" fontId="24" fillId="24" borderId="10" xfId="40" applyFont="1" applyFill="1" applyBorder="1"/>
    <xf numFmtId="49" fontId="31" fillId="24" borderId="10" xfId="40" applyNumberFormat="1" applyFont="1" applyFill="1" applyBorder="1" applyAlignment="1">
      <alignment horizontal="left" vertical="top"/>
    </xf>
    <xf numFmtId="0" fontId="15" fillId="24" borderId="0" xfId="42" applyFont="1" applyFill="1"/>
    <xf numFmtId="4" fontId="25" fillId="25" borderId="10" xfId="42" applyNumberFormat="1" applyFont="1" applyFill="1" applyBorder="1"/>
    <xf numFmtId="4" fontId="37" fillId="25" borderId="10" xfId="42" applyNumberFormat="1" applyFont="1" applyFill="1" applyBorder="1"/>
    <xf numFmtId="4" fontId="39" fillId="0" borderId="17" xfId="42" applyNumberFormat="1" applyFont="1" applyFill="1" applyBorder="1"/>
    <xf numFmtId="4" fontId="22" fillId="24" borderId="0" xfId="42" applyNumberFormat="1" applyFont="1" applyFill="1"/>
    <xf numFmtId="0" fontId="25" fillId="24" borderId="0" xfId="42" applyFont="1" applyFill="1"/>
    <xf numFmtId="49" fontId="22" fillId="24" borderId="10" xfId="40" applyNumberFormat="1" applyFont="1" applyFill="1" applyBorder="1" applyAlignment="1">
      <alignment horizontal="left" vertical="top"/>
    </xf>
    <xf numFmtId="1" fontId="32" fillId="0" borderId="18" xfId="41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top" wrapText="1"/>
    </xf>
    <xf numFmtId="2" fontId="33" fillId="0" borderId="18" xfId="0" applyNumberFormat="1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3" fillId="0" borderId="19" xfId="0" applyFont="1" applyFill="1" applyBorder="1" applyAlignment="1">
      <alignment horizontal="center" vertical="top" wrapText="1"/>
    </xf>
    <xf numFmtId="1" fontId="22" fillId="0" borderId="22" xfId="41" applyNumberFormat="1" applyFont="1" applyFill="1" applyBorder="1" applyAlignment="1">
      <alignment horizontal="center" vertical="center" wrapText="1"/>
    </xf>
    <xf numFmtId="4" fontId="23" fillId="0" borderId="22" xfId="42" applyNumberFormat="1" applyFont="1" applyFill="1" applyBorder="1"/>
    <xf numFmtId="4" fontId="23" fillId="0" borderId="23" xfId="42" applyNumberFormat="1" applyFont="1" applyFill="1" applyBorder="1"/>
    <xf numFmtId="4" fontId="23" fillId="0" borderId="24" xfId="42" applyNumberFormat="1" applyFont="1" applyFill="1" applyBorder="1"/>
    <xf numFmtId="0" fontId="24" fillId="0" borderId="25" xfId="40" applyFont="1" applyFill="1" applyBorder="1" applyAlignment="1">
      <alignment vertical="center"/>
    </xf>
    <xf numFmtId="4" fontId="25" fillId="0" borderId="24" xfId="42" applyNumberFormat="1" applyFont="1" applyFill="1" applyBorder="1"/>
    <xf numFmtId="49" fontId="23" fillId="24" borderId="25" xfId="40" applyNumberFormat="1" applyFont="1" applyFill="1" applyBorder="1" applyAlignment="1">
      <alignment horizontal="left" vertical="center"/>
    </xf>
    <xf numFmtId="4" fontId="25" fillId="24" borderId="24" xfId="42" applyNumberFormat="1" applyFont="1" applyFill="1" applyBorder="1"/>
    <xf numFmtId="49" fontId="22" fillId="0" borderId="25" xfId="40" applyNumberFormat="1" applyFont="1" applyFill="1" applyBorder="1" applyAlignment="1">
      <alignment horizontal="left" vertical="top"/>
    </xf>
    <xf numFmtId="0" fontId="22" fillId="0" borderId="25" xfId="40" applyFont="1" applyFill="1" applyBorder="1"/>
    <xf numFmtId="0" fontId="27" fillId="0" borderId="25" xfId="40" applyFont="1" applyFill="1" applyBorder="1"/>
    <xf numFmtId="4" fontId="36" fillId="0" borderId="24" xfId="42" applyNumberFormat="1" applyFont="1" applyFill="1" applyBorder="1"/>
    <xf numFmtId="49" fontId="22" fillId="0" borderId="25" xfId="40" quotePrefix="1" applyNumberFormat="1" applyFont="1" applyFill="1" applyBorder="1" applyAlignment="1">
      <alignment horizontal="left" vertical="top"/>
    </xf>
    <xf numFmtId="49" fontId="22" fillId="0" borderId="25" xfId="40" applyNumberFormat="1" applyFont="1" applyFill="1" applyBorder="1" applyAlignment="1">
      <alignment horizontal="left" vertical="center"/>
    </xf>
    <xf numFmtId="171" fontId="22" fillId="0" borderId="25" xfId="28" applyFont="1" applyFill="1" applyBorder="1" applyAlignment="1">
      <alignment horizontal="left" vertical="top"/>
    </xf>
    <xf numFmtId="0" fontId="22" fillId="0" borderId="25" xfId="40" applyFont="1" applyFill="1" applyBorder="1" applyAlignment="1"/>
    <xf numFmtId="49" fontId="23" fillId="24" borderId="25" xfId="40" applyNumberFormat="1" applyFont="1" applyFill="1" applyBorder="1" applyAlignment="1">
      <alignment horizontal="left" vertical="top"/>
    </xf>
    <xf numFmtId="49" fontId="22" fillId="0" borderId="25" xfId="40" applyNumberFormat="1" applyFont="1" applyFill="1" applyBorder="1"/>
    <xf numFmtId="49" fontId="23" fillId="0" borderId="25" xfId="40" applyNumberFormat="1" applyFont="1" applyFill="1" applyBorder="1" applyAlignment="1">
      <alignment horizontal="left" vertical="top"/>
    </xf>
    <xf numFmtId="49" fontId="23" fillId="24" borderId="25" xfId="40" applyNumberFormat="1" applyFont="1" applyFill="1" applyBorder="1" applyAlignment="1">
      <alignment horizontal="left"/>
    </xf>
    <xf numFmtId="0" fontId="15" fillId="0" borderId="25" xfId="40" applyFont="1" applyFill="1" applyBorder="1"/>
    <xf numFmtId="49" fontId="22" fillId="0" borderId="25" xfId="40" applyNumberFormat="1" applyFont="1" applyFill="1" applyBorder="1" applyAlignment="1">
      <alignment horizontal="center"/>
    </xf>
    <xf numFmtId="0" fontId="15" fillId="0" borderId="25" xfId="42" applyFont="1" applyFill="1" applyBorder="1"/>
    <xf numFmtId="0" fontId="22" fillId="0" borderId="25" xfId="40" applyFont="1" applyFill="1" applyBorder="1" applyAlignment="1">
      <alignment horizontal="left" vertical="center"/>
    </xf>
    <xf numFmtId="0" fontId="24" fillId="0" borderId="25" xfId="40" applyFont="1" applyFill="1" applyBorder="1"/>
    <xf numFmtId="49" fontId="23" fillId="0" borderId="25" xfId="40" quotePrefix="1" applyNumberFormat="1" applyFont="1" applyFill="1" applyBorder="1" applyAlignment="1">
      <alignment horizontal="left" vertical="top"/>
    </xf>
    <xf numFmtId="0" fontId="23" fillId="24" borderId="25" xfId="40" applyFont="1" applyFill="1" applyBorder="1"/>
    <xf numFmtId="49" fontId="24" fillId="0" borderId="25" xfId="40" applyNumberFormat="1" applyFont="1" applyFill="1" applyBorder="1" applyAlignment="1">
      <alignment horizontal="left" vertical="top"/>
    </xf>
    <xf numFmtId="0" fontId="22" fillId="0" borderId="25" xfId="42" applyFont="1" applyFill="1" applyBorder="1"/>
    <xf numFmtId="4" fontId="23" fillId="0" borderId="24" xfId="42" applyNumberFormat="1" applyFont="1" applyFill="1" applyBorder="1" applyAlignment="1">
      <alignment horizontal="right"/>
    </xf>
    <xf numFmtId="4" fontId="25" fillId="0" borderId="26" xfId="42" applyNumberFormat="1" applyFont="1" applyFill="1" applyBorder="1"/>
    <xf numFmtId="49" fontId="22" fillId="24" borderId="25" xfId="40" applyNumberFormat="1" applyFont="1" applyFill="1" applyBorder="1" applyAlignment="1">
      <alignment horizontal="left" vertical="top"/>
    </xf>
    <xf numFmtId="0" fontId="24" fillId="0" borderId="25" xfId="0" applyFont="1" applyFill="1" applyBorder="1" applyAlignment="1"/>
    <xf numFmtId="0" fontId="15" fillId="0" borderId="25" xfId="0" applyFont="1" applyFill="1" applyBorder="1" applyAlignment="1">
      <alignment horizontal="left" wrapText="1"/>
    </xf>
    <xf numFmtId="0" fontId="24" fillId="24" borderId="25" xfId="40" applyFont="1" applyFill="1" applyBorder="1"/>
    <xf numFmtId="49" fontId="27" fillId="0" borderId="25" xfId="40" applyNumberFormat="1" applyFont="1" applyFill="1" applyBorder="1" applyAlignment="1">
      <alignment horizontal="left" vertical="top"/>
    </xf>
    <xf numFmtId="49" fontId="22" fillId="0" borderId="25" xfId="40" applyNumberFormat="1" applyFont="1" applyFill="1" applyBorder="1" applyAlignment="1">
      <alignment vertical="top"/>
    </xf>
    <xf numFmtId="0" fontId="23" fillId="0" borderId="25" xfId="40" applyFont="1" applyFill="1" applyBorder="1"/>
    <xf numFmtId="0" fontId="15" fillId="0" borderId="27" xfId="42" applyFont="1" applyFill="1" applyBorder="1"/>
    <xf numFmtId="1" fontId="15" fillId="0" borderId="28" xfId="42" applyNumberFormat="1" applyFont="1" applyFill="1" applyBorder="1"/>
    <xf numFmtId="49" fontId="15" fillId="0" borderId="28" xfId="40" applyNumberFormat="1" applyFont="1" applyFill="1" applyBorder="1" applyAlignment="1">
      <alignment horizontal="right"/>
    </xf>
    <xf numFmtId="4" fontId="25" fillId="0" borderId="28" xfId="42" applyNumberFormat="1" applyFont="1" applyFill="1" applyBorder="1"/>
    <xf numFmtId="4" fontId="25" fillId="0" borderId="29" xfId="42" applyNumberFormat="1" applyFont="1" applyFill="1" applyBorder="1"/>
    <xf numFmtId="4" fontId="25" fillId="24" borderId="14" xfId="42" applyNumberFormat="1" applyFont="1" applyFill="1" applyBorder="1"/>
    <xf numFmtId="4" fontId="37" fillId="0" borderId="24" xfId="42" applyNumberFormat="1" applyFont="1" applyFill="1" applyBorder="1"/>
    <xf numFmtId="49" fontId="40" fillId="0" borderId="10" xfId="40" applyNumberFormat="1" applyFont="1" applyFill="1" applyBorder="1" applyAlignment="1">
      <alignment horizontal="right"/>
    </xf>
    <xf numFmtId="0" fontId="33" fillId="24" borderId="21" xfId="0" applyFont="1" applyFill="1" applyBorder="1" applyAlignment="1">
      <alignment horizontal="center" vertical="top" wrapText="1"/>
    </xf>
    <xf numFmtId="4" fontId="39" fillId="24" borderId="30" xfId="42" applyNumberFormat="1" applyFont="1" applyFill="1" applyBorder="1"/>
    <xf numFmtId="0" fontId="33" fillId="0" borderId="31" xfId="0" applyFont="1" applyFill="1" applyBorder="1" applyAlignment="1">
      <alignment horizontal="center" vertical="top" wrapText="1"/>
    </xf>
    <xf numFmtId="4" fontId="23" fillId="0" borderId="32" xfId="42" applyNumberFormat="1" applyFont="1" applyFill="1" applyBorder="1"/>
    <xf numFmtId="4" fontId="23" fillId="0" borderId="25" xfId="42" applyNumberFormat="1" applyFont="1" applyFill="1" applyBorder="1"/>
    <xf numFmtId="4" fontId="25" fillId="0" borderId="25" xfId="42" applyNumberFormat="1" applyFont="1" applyFill="1" applyBorder="1"/>
    <xf numFmtId="4" fontId="25" fillId="24" borderId="25" xfId="42" applyNumberFormat="1" applyFont="1" applyFill="1" applyBorder="1"/>
    <xf numFmtId="4" fontId="36" fillId="0" borderId="25" xfId="42" applyNumberFormat="1" applyFont="1" applyFill="1" applyBorder="1"/>
    <xf numFmtId="4" fontId="23" fillId="0" borderId="25" xfId="42" applyNumberFormat="1" applyFont="1" applyFill="1" applyBorder="1" applyAlignment="1">
      <alignment horizontal="right"/>
    </xf>
    <xf numFmtId="4" fontId="25" fillId="0" borderId="27" xfId="42" applyNumberFormat="1" applyFont="1" applyFill="1" applyBorder="1"/>
    <xf numFmtId="0" fontId="21" fillId="0" borderId="0" xfId="0" applyFont="1" applyFill="1" applyBorder="1" applyAlignment="1"/>
    <xf numFmtId="0" fontId="33" fillId="0" borderId="0" xfId="0" applyFont="1" applyFill="1" applyBorder="1" applyAlignment="1">
      <alignment horizontal="center" vertical="top" wrapText="1"/>
    </xf>
    <xf numFmtId="4" fontId="23" fillId="0" borderId="0" xfId="42" applyNumberFormat="1" applyFont="1" applyFill="1" applyBorder="1"/>
    <xf numFmtId="4" fontId="25" fillId="0" borderId="0" xfId="42" applyNumberFormat="1" applyFont="1" applyFill="1" applyBorder="1"/>
    <xf numFmtId="4" fontId="25" fillId="24" borderId="0" xfId="42" applyNumberFormat="1" applyFont="1" applyFill="1" applyBorder="1"/>
    <xf numFmtId="4" fontId="36" fillId="0" borderId="0" xfId="42" applyNumberFormat="1" applyFont="1" applyFill="1" applyBorder="1"/>
    <xf numFmtId="4" fontId="23" fillId="0" borderId="0" xfId="42" applyNumberFormat="1" applyFont="1" applyFill="1" applyBorder="1" applyAlignment="1">
      <alignment horizontal="right"/>
    </xf>
    <xf numFmtId="4" fontId="39" fillId="24" borderId="33" xfId="42" applyNumberFormat="1" applyFont="1" applyFill="1" applyBorder="1"/>
    <xf numFmtId="49" fontId="24" fillId="0" borderId="34" xfId="40" applyNumberFormat="1" applyFont="1" applyFill="1" applyBorder="1" applyAlignment="1">
      <alignment horizontal="left" vertical="top"/>
    </xf>
    <xf numFmtId="0" fontId="24" fillId="0" borderId="17" xfId="40" applyFont="1" applyFill="1" applyBorder="1"/>
    <xf numFmtId="49" fontId="24" fillId="0" borderId="17" xfId="40" applyNumberFormat="1" applyFont="1" applyFill="1" applyBorder="1" applyAlignment="1">
      <alignment horizontal="right"/>
    </xf>
    <xf numFmtId="4" fontId="25" fillId="0" borderId="17" xfId="42" applyNumberFormat="1" applyFont="1" applyFill="1" applyBorder="1"/>
    <xf numFmtId="4" fontId="25" fillId="0" borderId="35" xfId="42" applyNumberFormat="1" applyFont="1" applyFill="1" applyBorder="1"/>
    <xf numFmtId="49" fontId="22" fillId="0" borderId="27" xfId="40" applyNumberFormat="1" applyFont="1" applyFill="1" applyBorder="1" applyAlignment="1">
      <alignment horizontal="left" vertical="top"/>
    </xf>
    <xf numFmtId="0" fontId="15" fillId="0" borderId="28" xfId="40" applyFont="1" applyFill="1" applyBorder="1"/>
    <xf numFmtId="49" fontId="24" fillId="0" borderId="28" xfId="40" applyNumberFormat="1" applyFont="1" applyFill="1" applyBorder="1" applyAlignment="1">
      <alignment horizontal="right"/>
    </xf>
    <xf numFmtId="4" fontId="25" fillId="0" borderId="34" xfId="42" applyNumberFormat="1" applyFont="1" applyFill="1" applyBorder="1"/>
    <xf numFmtId="4" fontId="39" fillId="24" borderId="36" xfId="42" applyNumberFormat="1" applyFont="1" applyFill="1" applyBorder="1"/>
    <xf numFmtId="4" fontId="41" fillId="0" borderId="24" xfId="42" applyNumberFormat="1" applyFont="1" applyFill="1" applyBorder="1"/>
    <xf numFmtId="4" fontId="42" fillId="0" borderId="23" xfId="42" applyNumberFormat="1" applyFont="1" applyFill="1" applyBorder="1"/>
    <xf numFmtId="0" fontId="43" fillId="0" borderId="0" xfId="42" applyFont="1" applyFill="1"/>
    <xf numFmtId="4" fontId="44" fillId="0" borderId="0" xfId="42" applyNumberFormat="1" applyFont="1" applyFill="1"/>
    <xf numFmtId="4" fontId="45" fillId="0" borderId="0" xfId="42" applyNumberFormat="1" applyFont="1" applyFill="1"/>
    <xf numFmtId="0" fontId="44" fillId="0" borderId="0" xfId="42" applyFont="1" applyFill="1"/>
    <xf numFmtId="0" fontId="45" fillId="0" borderId="0" xfId="42" applyFont="1" applyFill="1"/>
    <xf numFmtId="4" fontId="46" fillId="0" borderId="0" xfId="42" applyNumberFormat="1" applyFont="1" applyFill="1"/>
    <xf numFmtId="0" fontId="46" fillId="0" borderId="0" xfId="42" applyFont="1" applyFill="1"/>
    <xf numFmtId="0" fontId="47" fillId="0" borderId="0" xfId="42" applyFont="1" applyFill="1"/>
    <xf numFmtId="2" fontId="45" fillId="0" borderId="0" xfId="42" applyNumberFormat="1" applyFont="1" applyFill="1"/>
    <xf numFmtId="0" fontId="46" fillId="24" borderId="0" xfId="42" applyFont="1" applyFill="1"/>
    <xf numFmtId="0" fontId="44" fillId="0" borderId="0" xfId="42" applyFont="1" applyFill="1" applyAlignment="1">
      <alignment horizontal="left"/>
    </xf>
    <xf numFmtId="0" fontId="45" fillId="24" borderId="0" xfId="42" applyFont="1" applyFill="1"/>
    <xf numFmtId="49" fontId="24" fillId="0" borderId="25" xfId="40" applyNumberFormat="1" applyFont="1" applyFill="1" applyBorder="1" applyAlignment="1">
      <alignment horizontal="left" vertical="center" wrapText="1"/>
    </xf>
    <xf numFmtId="49" fontId="24" fillId="0" borderId="10" xfId="40" applyNumberFormat="1" applyFont="1" applyFill="1" applyBorder="1" applyAlignment="1">
      <alignment horizontal="left" vertical="center" wrapText="1"/>
    </xf>
    <xf numFmtId="0" fontId="29" fillId="0" borderId="0" xfId="42" applyFont="1" applyFill="1" applyAlignment="1">
      <alignment horizontal="left"/>
    </xf>
    <xf numFmtId="0" fontId="15" fillId="0" borderId="0" xfId="42" applyFont="1" applyFill="1" applyAlignment="1">
      <alignment horizontal="left"/>
    </xf>
    <xf numFmtId="0" fontId="26" fillId="0" borderId="37" xfId="0" quotePrefix="1" applyFont="1" applyFill="1" applyBorder="1" applyAlignment="1">
      <alignment horizontal="left" wrapText="1"/>
    </xf>
    <xf numFmtId="0" fontId="26" fillId="0" borderId="14" xfId="0" quotePrefix="1" applyFont="1" applyFill="1" applyBorder="1" applyAlignment="1">
      <alignment horizontal="left" wrapText="1"/>
    </xf>
    <xf numFmtId="0" fontId="22" fillId="0" borderId="25" xfId="40" applyFont="1" applyFill="1" applyBorder="1" applyAlignment="1">
      <alignment horizontal="left" wrapText="1"/>
    </xf>
    <xf numFmtId="0" fontId="22" fillId="0" borderId="10" xfId="40" applyFont="1" applyFill="1" applyBorder="1" applyAlignment="1">
      <alignment horizontal="left" wrapText="1"/>
    </xf>
    <xf numFmtId="0" fontId="23" fillId="24" borderId="37" xfId="0" quotePrefix="1" applyFont="1" applyFill="1" applyBorder="1" applyAlignment="1">
      <alignment vertical="center" wrapText="1"/>
    </xf>
    <xf numFmtId="0" fontId="23" fillId="24" borderId="14" xfId="0" quotePrefix="1" applyFont="1" applyFill="1" applyBorder="1" applyAlignment="1">
      <alignment vertical="center" wrapText="1"/>
    </xf>
    <xf numFmtId="0" fontId="26" fillId="0" borderId="25" xfId="0" applyFont="1" applyFill="1" applyBorder="1" applyAlignment="1">
      <alignment wrapText="1"/>
    </xf>
    <xf numFmtId="0" fontId="30" fillId="0" borderId="10" xfId="0" applyFont="1" applyFill="1" applyBorder="1" applyAlignment="1"/>
    <xf numFmtId="0" fontId="15" fillId="0" borderId="25" xfId="0" applyFont="1" applyFill="1" applyBorder="1" applyAlignment="1">
      <alignment horizontal="left" wrapText="1"/>
    </xf>
    <xf numFmtId="0" fontId="15" fillId="0" borderId="10" xfId="0" applyFont="1" applyFill="1" applyBorder="1" applyAlignment="1">
      <alignment horizontal="left" wrapText="1"/>
    </xf>
    <xf numFmtId="0" fontId="26" fillId="0" borderId="25" xfId="0" applyFont="1" applyFill="1" applyBorder="1" applyAlignment="1">
      <alignment horizontal="left" wrapText="1"/>
    </xf>
    <xf numFmtId="0" fontId="26" fillId="0" borderId="10" xfId="0" applyFont="1" applyFill="1" applyBorder="1" applyAlignment="1">
      <alignment horizontal="left" wrapText="1"/>
    </xf>
    <xf numFmtId="49" fontId="22" fillId="0" borderId="25" xfId="40" applyNumberFormat="1" applyFont="1" applyFill="1" applyBorder="1" applyAlignment="1">
      <alignment horizontal="left" vertical="top" wrapText="1"/>
    </xf>
    <xf numFmtId="49" fontId="22" fillId="0" borderId="10" xfId="40" applyNumberFormat="1" applyFont="1" applyFill="1" applyBorder="1" applyAlignment="1">
      <alignment horizontal="left" vertical="top" wrapText="1"/>
    </xf>
    <xf numFmtId="0" fontId="23" fillId="24" borderId="25" xfId="0" quotePrefix="1" applyFont="1" applyFill="1" applyBorder="1" applyAlignment="1">
      <alignment vertical="center" wrapText="1"/>
    </xf>
    <xf numFmtId="0" fontId="23" fillId="24" borderId="10" xfId="0" quotePrefix="1" applyFont="1" applyFill="1" applyBorder="1" applyAlignment="1">
      <alignment vertical="center" wrapText="1"/>
    </xf>
    <xf numFmtId="0" fontId="26" fillId="0" borderId="25" xfId="0" quotePrefix="1" applyFont="1" applyFill="1" applyBorder="1" applyAlignment="1">
      <alignment horizontal="left" wrapText="1"/>
    </xf>
    <xf numFmtId="0" fontId="26" fillId="0" borderId="10" xfId="0" quotePrefix="1" applyFont="1" applyFill="1" applyBorder="1" applyAlignment="1">
      <alignment horizontal="left" wrapText="1"/>
    </xf>
    <xf numFmtId="49" fontId="23" fillId="24" borderId="25" xfId="40" applyNumberFormat="1" applyFont="1" applyFill="1" applyBorder="1" applyAlignment="1">
      <alignment horizontal="left" vertical="center" wrapText="1"/>
    </xf>
    <xf numFmtId="49" fontId="23" fillId="24" borderId="10" xfId="40" applyNumberFormat="1" applyFont="1" applyFill="1" applyBorder="1" applyAlignment="1">
      <alignment horizontal="left" vertical="center" wrapText="1"/>
    </xf>
    <xf numFmtId="1" fontId="21" fillId="0" borderId="25" xfId="41" applyNumberFormat="1" applyFont="1" applyFill="1" applyBorder="1" applyAlignment="1">
      <alignment horizontal="left" vertical="center" wrapText="1"/>
    </xf>
    <xf numFmtId="1" fontId="21" fillId="0" borderId="10" xfId="41" applyNumberFormat="1" applyFont="1" applyFill="1" applyBorder="1" applyAlignment="1">
      <alignment horizontal="left" vertical="center" wrapText="1"/>
    </xf>
    <xf numFmtId="49" fontId="22" fillId="24" borderId="25" xfId="40" applyNumberFormat="1" applyFont="1" applyFill="1" applyBorder="1" applyAlignment="1">
      <alignment horizontal="left" vertical="center" wrapText="1"/>
    </xf>
    <xf numFmtId="49" fontId="22" fillId="24" borderId="10" xfId="40" applyNumberFormat="1" applyFont="1" applyFill="1" applyBorder="1" applyAlignment="1">
      <alignment horizontal="left" vertical="center" wrapText="1"/>
    </xf>
    <xf numFmtId="0" fontId="22" fillId="0" borderId="25" xfId="40" applyFont="1" applyFill="1" applyBorder="1" applyAlignment="1">
      <alignment wrapText="1"/>
    </xf>
    <xf numFmtId="0" fontId="15" fillId="0" borderId="10" xfId="0" applyFont="1" applyFill="1" applyBorder="1" applyAlignment="1">
      <alignment wrapText="1"/>
    </xf>
    <xf numFmtId="49" fontId="22" fillId="0" borderId="25" xfId="40" applyNumberFormat="1" applyFont="1" applyFill="1" applyBorder="1" applyAlignment="1">
      <alignment horizontal="left" wrapText="1"/>
    </xf>
    <xf numFmtId="49" fontId="22" fillId="0" borderId="10" xfId="40" applyNumberFormat="1" applyFont="1" applyFill="1" applyBorder="1" applyAlignment="1">
      <alignment horizontal="left" wrapText="1"/>
    </xf>
    <xf numFmtId="49" fontId="23" fillId="24" borderId="37" xfId="40" applyNumberFormat="1" applyFont="1" applyFill="1" applyBorder="1" applyAlignment="1">
      <alignment horizontal="left" vertical="top"/>
    </xf>
    <xf numFmtId="49" fontId="23" fillId="24" borderId="14" xfId="40" applyNumberFormat="1" applyFont="1" applyFill="1" applyBorder="1" applyAlignment="1">
      <alignment horizontal="left" vertical="top"/>
    </xf>
    <xf numFmtId="0" fontId="1" fillId="0" borderId="10" xfId="0" applyFont="1" applyFill="1" applyBorder="1"/>
    <xf numFmtId="0" fontId="22" fillId="0" borderId="25" xfId="43" applyFont="1" applyFill="1" applyBorder="1" applyAlignment="1">
      <alignment horizontal="left" wrapText="1"/>
    </xf>
    <xf numFmtId="0" fontId="22" fillId="0" borderId="10" xfId="43" applyFont="1" applyFill="1" applyBorder="1" applyAlignment="1">
      <alignment horizontal="left" wrapText="1"/>
    </xf>
    <xf numFmtId="49" fontId="23" fillId="24" borderId="25" xfId="40" applyNumberFormat="1" applyFont="1" applyFill="1" applyBorder="1" applyAlignment="1">
      <alignment horizontal="left" vertical="top" wrapText="1"/>
    </xf>
    <xf numFmtId="49" fontId="23" fillId="24" borderId="10" xfId="40" applyNumberFormat="1" applyFont="1" applyFill="1" applyBorder="1" applyAlignment="1">
      <alignment horizontal="left" vertical="top" wrapText="1"/>
    </xf>
    <xf numFmtId="0" fontId="23" fillId="24" borderId="25" xfId="40" applyFont="1" applyFill="1" applyBorder="1" applyAlignment="1">
      <alignment horizontal="left" vertical="center" wrapText="1"/>
    </xf>
    <xf numFmtId="0" fontId="23" fillId="24" borderId="10" xfId="40" applyFont="1" applyFill="1" applyBorder="1" applyAlignment="1">
      <alignment horizontal="left" vertical="center" wrapText="1"/>
    </xf>
    <xf numFmtId="49" fontId="22" fillId="0" borderId="25" xfId="40" applyNumberFormat="1" applyFont="1" applyFill="1" applyBorder="1" applyAlignment="1">
      <alignment horizontal="left" vertical="top"/>
    </xf>
    <xf numFmtId="49" fontId="22" fillId="0" borderId="10" xfId="40" applyNumberFormat="1" applyFont="1" applyFill="1" applyBorder="1" applyAlignment="1">
      <alignment horizontal="left" vertical="top"/>
    </xf>
    <xf numFmtId="1" fontId="21" fillId="0" borderId="31" xfId="41" applyNumberFormat="1" applyFont="1" applyFill="1" applyBorder="1" applyAlignment="1">
      <alignment horizontal="center" vertical="center" wrapText="1"/>
    </xf>
    <xf numFmtId="1" fontId="21" fillId="0" borderId="18" xfId="41" applyNumberFormat="1" applyFont="1" applyFill="1" applyBorder="1" applyAlignment="1">
      <alignment horizontal="center" vertical="center" wrapText="1"/>
    </xf>
    <xf numFmtId="1" fontId="23" fillId="0" borderId="32" xfId="41" applyNumberFormat="1" applyFont="1" applyFill="1" applyBorder="1" applyAlignment="1">
      <alignment horizontal="left" vertical="center" wrapText="1"/>
    </xf>
    <xf numFmtId="1" fontId="23" fillId="0" borderId="22" xfId="41" applyNumberFormat="1" applyFont="1" applyFill="1" applyBorder="1" applyAlignment="1">
      <alignment horizontal="left" vertical="center" wrapText="1"/>
    </xf>
    <xf numFmtId="1" fontId="23" fillId="0" borderId="25" xfId="41" applyNumberFormat="1" applyFont="1" applyFill="1" applyBorder="1" applyAlignment="1">
      <alignment horizontal="left" vertical="center" wrapText="1"/>
    </xf>
    <xf numFmtId="1" fontId="23" fillId="0" borderId="10" xfId="41" applyNumberFormat="1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center"/>
    </xf>
    <xf numFmtId="1" fontId="21" fillId="0" borderId="10" xfId="41" applyNumberFormat="1" applyFont="1" applyFill="1" applyBorder="1" applyAlignment="1">
      <alignment horizontal="center" vertical="center" wrapText="1"/>
    </xf>
    <xf numFmtId="49" fontId="23" fillId="24" borderId="11" xfId="40" applyNumberFormat="1" applyFont="1" applyFill="1" applyBorder="1" applyAlignment="1">
      <alignment horizontal="left" vertical="top"/>
    </xf>
    <xf numFmtId="49" fontId="23" fillId="0" borderId="10" xfId="40" applyNumberFormat="1" applyFont="1" applyFill="1" applyBorder="1" applyAlignment="1">
      <alignment horizontal="left" vertical="center" wrapText="1"/>
    </xf>
    <xf numFmtId="0" fontId="22" fillId="0" borderId="10" xfId="40" applyFont="1" applyFill="1" applyBorder="1" applyAlignment="1">
      <alignment wrapText="1"/>
    </xf>
    <xf numFmtId="0" fontId="26" fillId="0" borderId="10" xfId="0" applyFont="1" applyFill="1" applyBorder="1" applyAlignment="1">
      <alignment wrapText="1"/>
    </xf>
  </cellXfs>
  <cellStyles count="4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rmal_Anexa 1  buget  propriu" xfId="39"/>
    <cellStyle name="Normal_Anexa F 140 146 10.07" xfId="40"/>
    <cellStyle name="Normal_mach03" xfId="41"/>
    <cellStyle name="Normal_mach31" xfId="42"/>
    <cellStyle name="Normal_Machete buget 99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185</xdr:row>
      <xdr:rowOff>0</xdr:rowOff>
    </xdr:from>
    <xdr:to>
      <xdr:col>2</xdr:col>
      <xdr:colOff>19050</xdr:colOff>
      <xdr:row>185</xdr:row>
      <xdr:rowOff>0</xdr:rowOff>
    </xdr:to>
    <xdr:sp macro="" textlink="">
      <xdr:nvSpPr>
        <xdr:cNvPr id="8427" name="AutoShape 2"/>
        <xdr:cNvSpPr>
          <a:spLocks/>
        </xdr:cNvSpPr>
      </xdr:nvSpPr>
      <xdr:spPr bwMode="auto">
        <a:xfrm>
          <a:off x="4438650" y="10858500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199</xdr:row>
      <xdr:rowOff>0</xdr:rowOff>
    </xdr:from>
    <xdr:to>
      <xdr:col>2</xdr:col>
      <xdr:colOff>19050</xdr:colOff>
      <xdr:row>199</xdr:row>
      <xdr:rowOff>0</xdr:rowOff>
    </xdr:to>
    <xdr:sp macro="" textlink="">
      <xdr:nvSpPr>
        <xdr:cNvPr id="8428" name="AutoShape 4"/>
        <xdr:cNvSpPr>
          <a:spLocks/>
        </xdr:cNvSpPr>
      </xdr:nvSpPr>
      <xdr:spPr bwMode="auto">
        <a:xfrm>
          <a:off x="4438650" y="10858500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199</xdr:row>
      <xdr:rowOff>0</xdr:rowOff>
    </xdr:from>
    <xdr:to>
      <xdr:col>2</xdr:col>
      <xdr:colOff>19050</xdr:colOff>
      <xdr:row>199</xdr:row>
      <xdr:rowOff>0</xdr:rowOff>
    </xdr:to>
    <xdr:sp macro="" textlink="">
      <xdr:nvSpPr>
        <xdr:cNvPr id="8429" name="AutoShape 6"/>
        <xdr:cNvSpPr>
          <a:spLocks/>
        </xdr:cNvSpPr>
      </xdr:nvSpPr>
      <xdr:spPr bwMode="auto">
        <a:xfrm>
          <a:off x="4438650" y="10858500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185</xdr:row>
      <xdr:rowOff>0</xdr:rowOff>
    </xdr:from>
    <xdr:to>
      <xdr:col>29</xdr:col>
      <xdr:colOff>19050</xdr:colOff>
      <xdr:row>185</xdr:row>
      <xdr:rowOff>0</xdr:rowOff>
    </xdr:to>
    <xdr:sp macro="" textlink="">
      <xdr:nvSpPr>
        <xdr:cNvPr id="8430" name="AutoShape 2"/>
        <xdr:cNvSpPr>
          <a:spLocks/>
        </xdr:cNvSpPr>
      </xdr:nvSpPr>
      <xdr:spPr bwMode="auto">
        <a:xfrm>
          <a:off x="15887700" y="10858500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199</xdr:row>
      <xdr:rowOff>0</xdr:rowOff>
    </xdr:from>
    <xdr:to>
      <xdr:col>29</xdr:col>
      <xdr:colOff>19050</xdr:colOff>
      <xdr:row>199</xdr:row>
      <xdr:rowOff>0</xdr:rowOff>
    </xdr:to>
    <xdr:sp macro="" textlink="">
      <xdr:nvSpPr>
        <xdr:cNvPr id="8431" name="AutoShape 4"/>
        <xdr:cNvSpPr>
          <a:spLocks/>
        </xdr:cNvSpPr>
      </xdr:nvSpPr>
      <xdr:spPr bwMode="auto">
        <a:xfrm>
          <a:off x="15887700" y="10858500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0</xdr:colOff>
      <xdr:row>199</xdr:row>
      <xdr:rowOff>0</xdr:rowOff>
    </xdr:from>
    <xdr:to>
      <xdr:col>29</xdr:col>
      <xdr:colOff>19050</xdr:colOff>
      <xdr:row>199</xdr:row>
      <xdr:rowOff>0</xdr:rowOff>
    </xdr:to>
    <xdr:sp macro="" textlink="">
      <xdr:nvSpPr>
        <xdr:cNvPr id="8432" name="AutoShape 6"/>
        <xdr:cNvSpPr>
          <a:spLocks/>
        </xdr:cNvSpPr>
      </xdr:nvSpPr>
      <xdr:spPr bwMode="auto">
        <a:xfrm>
          <a:off x="15887700" y="10858500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183</xdr:row>
      <xdr:rowOff>0</xdr:rowOff>
    </xdr:from>
    <xdr:to>
      <xdr:col>2</xdr:col>
      <xdr:colOff>19050</xdr:colOff>
      <xdr:row>183</xdr:row>
      <xdr:rowOff>0</xdr:rowOff>
    </xdr:to>
    <xdr:sp macro="" textlink="">
      <xdr:nvSpPr>
        <xdr:cNvPr id="5286" name="AutoShape 2"/>
        <xdr:cNvSpPr>
          <a:spLocks/>
        </xdr:cNvSpPr>
      </xdr:nvSpPr>
      <xdr:spPr bwMode="auto">
        <a:xfrm>
          <a:off x="4438650" y="2216467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5287" name="AutoShape 4"/>
        <xdr:cNvSpPr>
          <a:spLocks/>
        </xdr:cNvSpPr>
      </xdr:nvSpPr>
      <xdr:spPr bwMode="auto">
        <a:xfrm>
          <a:off x="4438650" y="230600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5288" name="AutoShape 6"/>
        <xdr:cNvSpPr>
          <a:spLocks/>
        </xdr:cNvSpPr>
      </xdr:nvSpPr>
      <xdr:spPr bwMode="auto">
        <a:xfrm>
          <a:off x="4438650" y="230600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183</xdr:row>
      <xdr:rowOff>0</xdr:rowOff>
    </xdr:from>
    <xdr:to>
      <xdr:col>2</xdr:col>
      <xdr:colOff>19050</xdr:colOff>
      <xdr:row>183</xdr:row>
      <xdr:rowOff>0</xdr:rowOff>
    </xdr:to>
    <xdr:sp macro="" textlink="">
      <xdr:nvSpPr>
        <xdr:cNvPr id="1955" name="AutoShape 2"/>
        <xdr:cNvSpPr>
          <a:spLocks/>
        </xdr:cNvSpPr>
      </xdr:nvSpPr>
      <xdr:spPr bwMode="auto">
        <a:xfrm>
          <a:off x="4438650" y="2147887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1956" name="AutoShape 4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1957" name="AutoShape 6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19050</xdr:colOff>
      <xdr:row>183</xdr:row>
      <xdr:rowOff>0</xdr:rowOff>
    </xdr:to>
    <xdr:sp macro="" textlink="">
      <xdr:nvSpPr>
        <xdr:cNvPr id="1958" name="AutoShape 2"/>
        <xdr:cNvSpPr>
          <a:spLocks/>
        </xdr:cNvSpPr>
      </xdr:nvSpPr>
      <xdr:spPr bwMode="auto">
        <a:xfrm>
          <a:off x="4438650" y="2147887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1959" name="AutoShape 4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1960" name="AutoShape 6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183</xdr:row>
      <xdr:rowOff>0</xdr:rowOff>
    </xdr:from>
    <xdr:to>
      <xdr:col>2</xdr:col>
      <xdr:colOff>19050</xdr:colOff>
      <xdr:row>183</xdr:row>
      <xdr:rowOff>0</xdr:rowOff>
    </xdr:to>
    <xdr:sp macro="" textlink="">
      <xdr:nvSpPr>
        <xdr:cNvPr id="6298" name="AutoShape 2"/>
        <xdr:cNvSpPr>
          <a:spLocks/>
        </xdr:cNvSpPr>
      </xdr:nvSpPr>
      <xdr:spPr bwMode="auto">
        <a:xfrm>
          <a:off x="4438650" y="2147887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6299" name="AutoShape 4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6300" name="AutoShape 6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183</xdr:row>
      <xdr:rowOff>0</xdr:rowOff>
    </xdr:from>
    <xdr:to>
      <xdr:col>2</xdr:col>
      <xdr:colOff>19050</xdr:colOff>
      <xdr:row>183</xdr:row>
      <xdr:rowOff>0</xdr:rowOff>
    </xdr:to>
    <xdr:sp macro="" textlink="">
      <xdr:nvSpPr>
        <xdr:cNvPr id="4622" name="AutoShape 2"/>
        <xdr:cNvSpPr>
          <a:spLocks/>
        </xdr:cNvSpPr>
      </xdr:nvSpPr>
      <xdr:spPr bwMode="auto">
        <a:xfrm>
          <a:off x="4438650" y="2147887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4623" name="AutoShape 4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4624" name="AutoShape 6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19050</xdr:colOff>
      <xdr:row>183</xdr:row>
      <xdr:rowOff>0</xdr:rowOff>
    </xdr:to>
    <xdr:sp macro="" textlink="">
      <xdr:nvSpPr>
        <xdr:cNvPr id="4625" name="AutoShape 2"/>
        <xdr:cNvSpPr>
          <a:spLocks/>
        </xdr:cNvSpPr>
      </xdr:nvSpPr>
      <xdr:spPr bwMode="auto">
        <a:xfrm>
          <a:off x="4438650" y="2147887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4626" name="AutoShape 4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197</xdr:row>
      <xdr:rowOff>0</xdr:rowOff>
    </xdr:from>
    <xdr:to>
      <xdr:col>2</xdr:col>
      <xdr:colOff>19050</xdr:colOff>
      <xdr:row>197</xdr:row>
      <xdr:rowOff>0</xdr:rowOff>
    </xdr:to>
    <xdr:sp macro="" textlink="">
      <xdr:nvSpPr>
        <xdr:cNvPr id="4627" name="AutoShape 6"/>
        <xdr:cNvSpPr>
          <a:spLocks/>
        </xdr:cNvSpPr>
      </xdr:nvSpPr>
      <xdr:spPr bwMode="auto">
        <a:xfrm>
          <a:off x="4438650" y="223742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nager/Desktop/140%2004%204%20iul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40-04 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311"/>
  <sheetViews>
    <sheetView tabSelected="1" zoomScale="75" workbookViewId="0">
      <pane xSplit="3" ySplit="11" topLeftCell="AM12" activePane="bottomRight" state="frozen"/>
      <selection pane="topRight" activeCell="D1" sqref="D1"/>
      <selection pane="bottomLeft" activeCell="A12" sqref="A12"/>
      <selection pane="bottomRight" activeCell="X293" sqref="X293"/>
    </sheetView>
  </sheetViews>
  <sheetFormatPr defaultRowHeight="12.75"/>
  <cols>
    <col min="1" max="1" width="5.140625" style="1" customWidth="1"/>
    <col min="2" max="2" width="61.42578125" style="7" customWidth="1"/>
    <col min="3" max="3" width="12.140625" style="1" customWidth="1"/>
    <col min="4" max="9" width="12.140625" style="1" hidden="1" customWidth="1"/>
    <col min="10" max="10" width="13.140625" style="1" hidden="1" customWidth="1"/>
    <col min="11" max="13" width="12.140625" style="1" hidden="1" customWidth="1"/>
    <col min="14" max="14" width="13.7109375" style="1" hidden="1" customWidth="1"/>
    <col min="15" max="15" width="12.140625" style="1" hidden="1" customWidth="1"/>
    <col min="16" max="16" width="13.140625" style="1" hidden="1" customWidth="1"/>
    <col min="17" max="17" width="12.7109375" style="1" customWidth="1"/>
    <col min="18" max="18" width="15.7109375" style="1" customWidth="1"/>
    <col min="19" max="21" width="12.7109375" style="1" hidden="1" customWidth="1"/>
    <col min="22" max="22" width="16" style="1" hidden="1" customWidth="1"/>
    <col min="23" max="26" width="12.7109375" style="1" customWidth="1"/>
    <col min="27" max="27" width="21.140625" style="9" customWidth="1"/>
    <col min="28" max="28" width="7.7109375" style="1" customWidth="1"/>
    <col min="29" max="29" width="51.42578125" style="1" customWidth="1"/>
    <col min="30" max="30" width="12.140625" style="1" customWidth="1"/>
    <col min="31" max="31" width="12.7109375" style="1" customWidth="1"/>
    <col min="32" max="32" width="15.28515625" style="1" customWidth="1"/>
    <col min="33" max="33" width="12.7109375" style="1" hidden="1" customWidth="1"/>
    <col min="34" max="34" width="12.7109375" style="1" customWidth="1"/>
    <col min="35" max="35" width="11.85546875" style="1" customWidth="1"/>
    <col min="36" max="36" width="13.28515625" style="1" hidden="1" customWidth="1"/>
    <col min="37" max="38" width="12.7109375" style="1" customWidth="1"/>
    <col min="39" max="39" width="10.5703125" style="1" customWidth="1"/>
    <col min="40" max="40" width="11.7109375" style="1" customWidth="1"/>
    <col min="41" max="41" width="10.85546875" style="1" customWidth="1"/>
    <col min="42" max="42" width="16.140625" style="1" customWidth="1"/>
    <col min="43" max="43" width="11.7109375" style="1" hidden="1" customWidth="1"/>
    <col min="44" max="44" width="11.7109375" style="1" customWidth="1"/>
    <col min="45" max="45" width="12.85546875" style="1" customWidth="1"/>
    <col min="46" max="46" width="12.5703125" style="1" hidden="1" customWidth="1"/>
    <col min="47" max="47" width="14.140625" style="1" hidden="1" customWidth="1"/>
    <col min="48" max="48" width="11.7109375" style="1" hidden="1" customWidth="1"/>
    <col min="49" max="49" width="10.42578125" style="1" hidden="1" customWidth="1"/>
    <col min="50" max="50" width="11.7109375" style="1" hidden="1" customWidth="1"/>
    <col min="51" max="51" width="13.85546875" style="1" hidden="1" customWidth="1"/>
    <col min="52" max="53" width="11.5703125" style="1" hidden="1" customWidth="1"/>
    <col min="54" max="54" width="12.140625" style="1" customWidth="1"/>
    <col min="55" max="55" width="11.7109375" style="1" bestFit="1" customWidth="1"/>
    <col min="56" max="56" width="13.140625" style="1" bestFit="1" customWidth="1"/>
    <col min="57" max="57" width="10.42578125" style="1" bestFit="1" customWidth="1"/>
    <col min="58" max="60" width="10.42578125" style="1" customWidth="1"/>
    <col min="61" max="61" width="11" style="1" customWidth="1"/>
    <col min="62" max="62" width="10.42578125" style="1" bestFit="1" customWidth="1"/>
    <col min="63" max="63" width="10.7109375" style="1" customWidth="1"/>
    <col min="64" max="64" width="10.42578125" style="1" bestFit="1" customWidth="1"/>
    <col min="65" max="65" width="9.28515625" style="1" bestFit="1" customWidth="1"/>
    <col min="66" max="67" width="10.42578125" style="1" bestFit="1" customWidth="1"/>
    <col min="68" max="69" width="11.5703125" style="1" bestFit="1" customWidth="1"/>
    <col min="70" max="70" width="11.42578125" style="1" customWidth="1"/>
    <col min="71" max="16384" width="9.140625" style="1"/>
  </cols>
  <sheetData>
    <row r="1" spans="1:71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AD1" s="81"/>
    </row>
    <row r="2" spans="1:71" ht="15.75" customHeight="1">
      <c r="A2" s="67" t="s">
        <v>581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W2" s="82" t="s">
        <v>507</v>
      </c>
      <c r="AB2" s="67" t="s">
        <v>505</v>
      </c>
      <c r="AC2" s="81"/>
      <c r="AD2" s="81"/>
      <c r="AE2" s="81"/>
      <c r="AF2" s="81"/>
      <c r="AG2" s="81"/>
      <c r="AH2" s="81"/>
      <c r="AI2" s="81"/>
      <c r="AJ2" s="81"/>
      <c r="AK2" s="81"/>
      <c r="AU2" s="82" t="s">
        <v>507</v>
      </c>
    </row>
    <row r="3" spans="1:71" ht="15.7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W3" s="82" t="s">
        <v>582</v>
      </c>
      <c r="AB3" s="81"/>
      <c r="AC3" s="81"/>
      <c r="AD3" s="81"/>
      <c r="AE3" s="81"/>
      <c r="AF3" s="81"/>
      <c r="AG3" s="81"/>
      <c r="AH3" s="81"/>
      <c r="AI3" s="81"/>
      <c r="AJ3" s="81"/>
      <c r="AK3" s="81"/>
      <c r="AU3" s="82" t="s">
        <v>577</v>
      </c>
      <c r="AX3" s="82"/>
    </row>
    <row r="4" spans="1:71" ht="17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U4" s="89" t="s">
        <v>516</v>
      </c>
      <c r="AX4" s="82"/>
    </row>
    <row r="5" spans="1:7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AB5" s="81"/>
      <c r="AC5" s="81"/>
      <c r="AD5" s="81"/>
      <c r="AE5" s="81"/>
      <c r="AF5" s="81"/>
      <c r="AG5" s="81"/>
      <c r="AH5" s="81"/>
      <c r="AI5" s="81"/>
      <c r="AJ5" s="81"/>
      <c r="AK5" s="81"/>
    </row>
    <row r="6" spans="1:71" ht="19.5" customHeight="1">
      <c r="A6" s="261" t="s">
        <v>506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180"/>
      <c r="AB6" s="261" t="s">
        <v>506</v>
      </c>
      <c r="AC6" s="261"/>
      <c r="AD6" s="261"/>
      <c r="AE6" s="261"/>
      <c r="AF6" s="261"/>
      <c r="AG6" s="261"/>
      <c r="AH6" s="261"/>
      <c r="AI6" s="261"/>
      <c r="AJ6" s="261"/>
      <c r="AK6" s="261"/>
      <c r="AL6" s="261"/>
      <c r="AM6" s="261"/>
      <c r="AN6" s="261"/>
      <c r="AO6" s="261"/>
      <c r="AP6" s="261"/>
      <c r="AQ6" s="261"/>
      <c r="AR6" s="261"/>
      <c r="AS6" s="261"/>
      <c r="AT6" s="261"/>
      <c r="AU6" s="261"/>
      <c r="AV6" s="261"/>
      <c r="AW6" s="261"/>
      <c r="AX6" s="261"/>
      <c r="AY6" s="261"/>
    </row>
    <row r="7" spans="1:71" ht="21" customHeight="1">
      <c r="A7" s="261" t="s">
        <v>521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180"/>
      <c r="AB7" s="261" t="s">
        <v>521</v>
      </c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  <c r="AT7" s="261"/>
      <c r="AU7" s="261"/>
      <c r="AV7" s="261"/>
      <c r="AW7" s="261"/>
      <c r="AX7" s="261"/>
      <c r="AY7" s="261"/>
    </row>
    <row r="8" spans="1:71" ht="19.5" customHeight="1">
      <c r="A8" s="261" t="s">
        <v>575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180"/>
      <c r="AB8" s="261" t="s">
        <v>575</v>
      </c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  <c r="AT8" s="261"/>
      <c r="AU8" s="261"/>
      <c r="AV8" s="261"/>
      <c r="AW8" s="261"/>
      <c r="AX8" s="261"/>
      <c r="AY8" s="261"/>
    </row>
    <row r="9" spans="1:71" ht="14.25" customHeigh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AB9" s="81"/>
      <c r="AC9" s="81"/>
      <c r="AD9" s="81"/>
      <c r="AE9" s="81"/>
      <c r="AF9" s="81"/>
      <c r="AG9" s="81"/>
      <c r="AH9" s="81"/>
      <c r="AI9" s="81"/>
      <c r="AJ9" s="81"/>
      <c r="AK9" s="81"/>
    </row>
    <row r="10" spans="1:71" s="9" customFormat="1" ht="18" customHeight="1" thickBot="1"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W10" s="87"/>
      <c r="Z10" s="88" t="s">
        <v>504</v>
      </c>
      <c r="AA10" s="88"/>
      <c r="AC10" s="62"/>
      <c r="AD10" s="62"/>
      <c r="AE10" s="62"/>
      <c r="AF10" s="62"/>
      <c r="AG10" s="62"/>
      <c r="AH10" s="62"/>
      <c r="AI10" s="62"/>
      <c r="AJ10" s="62"/>
      <c r="AK10" s="62"/>
      <c r="AS10" s="88" t="s">
        <v>504</v>
      </c>
      <c r="AU10" s="87"/>
      <c r="AW10" s="88" t="s">
        <v>504</v>
      </c>
    </row>
    <row r="11" spans="1:71" s="64" customFormat="1" ht="149.25" customHeight="1" thickBot="1">
      <c r="A11" s="255" t="s">
        <v>511</v>
      </c>
      <c r="B11" s="256"/>
      <c r="C11" s="119" t="s">
        <v>512</v>
      </c>
      <c r="D11" s="95" t="s">
        <v>576</v>
      </c>
      <c r="E11" s="98" t="s">
        <v>554</v>
      </c>
      <c r="F11" s="98">
        <v>60.2</v>
      </c>
      <c r="G11" s="98">
        <v>61.02</v>
      </c>
      <c r="H11" s="98">
        <v>65.02</v>
      </c>
      <c r="I11" s="98">
        <v>66.02</v>
      </c>
      <c r="J11" s="98">
        <v>67.02</v>
      </c>
      <c r="K11" s="98">
        <v>70.02</v>
      </c>
      <c r="L11" s="98">
        <v>74.02</v>
      </c>
      <c r="M11" s="95">
        <v>80.02</v>
      </c>
      <c r="N11" s="95">
        <v>84.02</v>
      </c>
      <c r="O11" s="95">
        <v>51.02</v>
      </c>
      <c r="P11" s="170" t="s">
        <v>508</v>
      </c>
      <c r="Q11" s="172" t="s">
        <v>580</v>
      </c>
      <c r="R11" s="120" t="s">
        <v>479</v>
      </c>
      <c r="S11" s="121" t="s">
        <v>566</v>
      </c>
      <c r="T11" s="122" t="s">
        <v>481</v>
      </c>
      <c r="U11" s="120" t="s">
        <v>482</v>
      </c>
      <c r="V11" s="120" t="s">
        <v>483</v>
      </c>
      <c r="W11" s="120" t="s">
        <v>513</v>
      </c>
      <c r="X11" s="120" t="s">
        <v>484</v>
      </c>
      <c r="Y11" s="120" t="s">
        <v>572</v>
      </c>
      <c r="Z11" s="123" t="s">
        <v>573</v>
      </c>
      <c r="AA11" s="181"/>
      <c r="AB11" s="255" t="s">
        <v>511</v>
      </c>
      <c r="AC11" s="256"/>
      <c r="AD11" s="119" t="s">
        <v>512</v>
      </c>
      <c r="AE11" s="120" t="s">
        <v>524</v>
      </c>
      <c r="AF11" s="120" t="s">
        <v>485</v>
      </c>
      <c r="AG11" s="120" t="s">
        <v>486</v>
      </c>
      <c r="AH11" s="120" t="s">
        <v>487</v>
      </c>
      <c r="AI11" s="120" t="s">
        <v>488</v>
      </c>
      <c r="AJ11" s="120" t="s">
        <v>515</v>
      </c>
      <c r="AK11" s="120" t="s">
        <v>489</v>
      </c>
      <c r="AL11" s="120" t="s">
        <v>490</v>
      </c>
      <c r="AM11" s="120" t="s">
        <v>491</v>
      </c>
      <c r="AN11" s="120" t="s">
        <v>492</v>
      </c>
      <c r="AO11" s="120" t="s">
        <v>579</v>
      </c>
      <c r="AP11" s="120" t="s">
        <v>494</v>
      </c>
      <c r="AQ11" s="120" t="s">
        <v>495</v>
      </c>
      <c r="AR11" s="120" t="s">
        <v>496</v>
      </c>
      <c r="AS11" s="120" t="s">
        <v>578</v>
      </c>
      <c r="AT11" s="120" t="s">
        <v>498</v>
      </c>
      <c r="AU11" s="120" t="s">
        <v>498</v>
      </c>
      <c r="AV11" s="120" t="s">
        <v>559</v>
      </c>
      <c r="AW11" s="120" t="s">
        <v>500</v>
      </c>
      <c r="AX11" s="120" t="s">
        <v>560</v>
      </c>
      <c r="AY11" s="123" t="s">
        <v>574</v>
      </c>
      <c r="BB11" s="200"/>
      <c r="BC11" s="200"/>
      <c r="BD11" s="200">
        <v>51</v>
      </c>
      <c r="BE11" s="200">
        <v>54</v>
      </c>
      <c r="BF11" s="200">
        <v>55</v>
      </c>
      <c r="BG11" s="200">
        <v>60</v>
      </c>
      <c r="BH11" s="200">
        <v>61</v>
      </c>
      <c r="BI11" s="200">
        <v>65</v>
      </c>
      <c r="BJ11" s="200">
        <v>66</v>
      </c>
      <c r="BK11" s="200">
        <v>67</v>
      </c>
      <c r="BL11" s="200">
        <v>68</v>
      </c>
      <c r="BM11" s="200">
        <v>70</v>
      </c>
      <c r="BN11" s="200">
        <v>74</v>
      </c>
      <c r="BO11" s="200">
        <v>80</v>
      </c>
      <c r="BP11" s="200">
        <v>84</v>
      </c>
      <c r="BQ11" s="200"/>
      <c r="BR11" s="200"/>
      <c r="BS11" s="200"/>
    </row>
    <row r="12" spans="1:71" s="4" customFormat="1" ht="41.25" customHeight="1">
      <c r="A12" s="257" t="s">
        <v>0</v>
      </c>
      <c r="B12" s="258"/>
      <c r="C12" s="124"/>
      <c r="D12" s="125">
        <f t="shared" ref="D12:O12" si="0">D13+D183</f>
        <v>0</v>
      </c>
      <c r="E12" s="125">
        <f t="shared" si="0"/>
        <v>0</v>
      </c>
      <c r="F12" s="125">
        <f t="shared" si="0"/>
        <v>0</v>
      </c>
      <c r="G12" s="125">
        <f t="shared" si="0"/>
        <v>0</v>
      </c>
      <c r="H12" s="125">
        <f t="shared" si="0"/>
        <v>0</v>
      </c>
      <c r="I12" s="125">
        <f t="shared" si="0"/>
        <v>0</v>
      </c>
      <c r="J12" s="125">
        <f t="shared" si="0"/>
        <v>0</v>
      </c>
      <c r="K12" s="125">
        <f t="shared" si="0"/>
        <v>0</v>
      </c>
      <c r="L12" s="125">
        <f t="shared" si="0"/>
        <v>0</v>
      </c>
      <c r="M12" s="125">
        <f t="shared" si="0"/>
        <v>0</v>
      </c>
      <c r="N12" s="125">
        <f t="shared" si="0"/>
        <v>0</v>
      </c>
      <c r="O12" s="125">
        <f t="shared" si="0"/>
        <v>0</v>
      </c>
      <c r="P12" s="171">
        <f t="shared" ref="P12:P78" si="1">SUM(D12:O12)</f>
        <v>0</v>
      </c>
      <c r="Q12" s="173">
        <f t="shared" ref="Q12:Z12" si="2">Q13+Q183</f>
        <v>1346.85</v>
      </c>
      <c r="R12" s="125">
        <f t="shared" si="2"/>
        <v>-9</v>
      </c>
      <c r="S12" s="125">
        <f t="shared" si="2"/>
        <v>0</v>
      </c>
      <c r="T12" s="125">
        <f t="shared" si="2"/>
        <v>0</v>
      </c>
      <c r="U12" s="125">
        <f t="shared" si="2"/>
        <v>0</v>
      </c>
      <c r="V12" s="125">
        <f t="shared" si="2"/>
        <v>0</v>
      </c>
      <c r="W12" s="125">
        <f t="shared" si="2"/>
        <v>-105</v>
      </c>
      <c r="X12" s="125">
        <f t="shared" si="2"/>
        <v>-75</v>
      </c>
      <c r="Y12" s="125">
        <f t="shared" si="2"/>
        <v>-47.59</v>
      </c>
      <c r="Z12" s="126">
        <f t="shared" si="2"/>
        <v>-60.96</v>
      </c>
      <c r="AA12" s="182"/>
      <c r="AB12" s="257" t="s">
        <v>0</v>
      </c>
      <c r="AC12" s="258"/>
      <c r="AD12" s="124"/>
      <c r="AE12" s="125">
        <f t="shared" ref="AE12:AU12" si="3">AE13+AE183</f>
        <v>-53.4</v>
      </c>
      <c r="AF12" s="125">
        <f t="shared" si="3"/>
        <v>-110</v>
      </c>
      <c r="AG12" s="125">
        <f t="shared" si="3"/>
        <v>0</v>
      </c>
      <c r="AH12" s="125">
        <f t="shared" si="3"/>
        <v>420</v>
      </c>
      <c r="AI12" s="125">
        <f t="shared" si="3"/>
        <v>-90</v>
      </c>
      <c r="AJ12" s="125">
        <f t="shared" si="3"/>
        <v>0</v>
      </c>
      <c r="AK12" s="125">
        <f t="shared" si="3"/>
        <v>-112</v>
      </c>
      <c r="AL12" s="125">
        <f t="shared" si="3"/>
        <v>-200</v>
      </c>
      <c r="AM12" s="125">
        <f t="shared" si="3"/>
        <v>-40</v>
      </c>
      <c r="AN12" s="125">
        <f t="shared" si="3"/>
        <v>-500</v>
      </c>
      <c r="AO12" s="125">
        <f t="shared" si="3"/>
        <v>-113</v>
      </c>
      <c r="AP12" s="125">
        <f t="shared" si="3"/>
        <v>-213</v>
      </c>
      <c r="AQ12" s="125">
        <f t="shared" si="3"/>
        <v>0</v>
      </c>
      <c r="AR12" s="125">
        <f t="shared" si="3"/>
        <v>-6.9</v>
      </c>
      <c r="AS12" s="125">
        <f t="shared" si="3"/>
        <v>-31</v>
      </c>
      <c r="AT12" s="125">
        <f t="shared" si="3"/>
        <v>0</v>
      </c>
      <c r="AU12" s="125">
        <f t="shared" si="3"/>
        <v>0</v>
      </c>
      <c r="AV12" s="125">
        <f>AV13+AV183</f>
        <v>0</v>
      </c>
      <c r="AW12" s="125">
        <f>AW13+AW183</f>
        <v>0</v>
      </c>
      <c r="AX12" s="125">
        <f>AX13+AX183</f>
        <v>0</v>
      </c>
      <c r="AY12" s="199">
        <f>AY13+AY183</f>
        <v>0</v>
      </c>
      <c r="AZ12" s="77" t="e">
        <f>Q12+R12+#REF!+#REF!+T12+U12+V12+W12+X12+Y12+Z12+AE12+AF12+AG12+AH12+AI12+AJ12+AK12+AL12+AM12+AN12+AO12+AP12+AQ12+AR12+AS12+AU12+#REF!+AY12</f>
        <v>#REF!</v>
      </c>
      <c r="BA12" s="77" t="e">
        <f>SUM(Q12:AS12)+AU12+#REF!+AY12</f>
        <v>#REF!</v>
      </c>
      <c r="BB12" s="201">
        <f>Q12+R12+S12+U12+V12+W12+X12+Y12+Z12+AE12+AF12+AG12+AH12+AI12+AJ12+AU12+AY12+AK12+AL12+AM12+AN12+AO12+AP12+AR12+AS12</f>
        <v>9.2370555648813024E-14</v>
      </c>
      <c r="BC12" s="201"/>
      <c r="BD12" s="202">
        <f>O12</f>
        <v>0</v>
      </c>
      <c r="BE12" s="202">
        <f>D12+R12+S12</f>
        <v>-9</v>
      </c>
      <c r="BF12" s="202">
        <f>E12</f>
        <v>0</v>
      </c>
      <c r="BG12" s="202">
        <f>U12</f>
        <v>0</v>
      </c>
      <c r="BH12" s="202">
        <f>V12</f>
        <v>0</v>
      </c>
      <c r="BI12" s="202">
        <f>H12+W12+X12+Y12+Z12+AE12+AF12</f>
        <v>-451.95</v>
      </c>
      <c r="BJ12" s="202">
        <f>I12+AG12+AH12</f>
        <v>420</v>
      </c>
      <c r="BK12" s="202">
        <f>J12+AI12+AJ12</f>
        <v>-90</v>
      </c>
      <c r="BL12" s="202">
        <f>AU12</f>
        <v>0</v>
      </c>
      <c r="BM12" s="202">
        <f>K12</f>
        <v>0</v>
      </c>
      <c r="BN12" s="202">
        <f>L12</f>
        <v>0</v>
      </c>
      <c r="BO12" s="202">
        <f>M12</f>
        <v>0</v>
      </c>
      <c r="BP12" s="202">
        <f>AY12+N12</f>
        <v>0</v>
      </c>
      <c r="BQ12" s="201">
        <f>SUM(BD12:BP12)</f>
        <v>-130.94999999999999</v>
      </c>
      <c r="BR12" s="202">
        <f t="shared" ref="BR12:BR75" si="4">BB12-BQ12</f>
        <v>130.95000000000007</v>
      </c>
      <c r="BS12" s="203"/>
    </row>
    <row r="13" spans="1:71" s="4" customFormat="1" ht="20.25" customHeight="1">
      <c r="A13" s="259" t="s">
        <v>445</v>
      </c>
      <c r="B13" s="260"/>
      <c r="C13" s="74"/>
      <c r="D13" s="70">
        <f t="shared" ref="D13:O13" si="5">D14+D162+D176</f>
        <v>0</v>
      </c>
      <c r="E13" s="70">
        <f t="shared" si="5"/>
        <v>0</v>
      </c>
      <c r="F13" s="70">
        <f t="shared" si="5"/>
        <v>0</v>
      </c>
      <c r="G13" s="70">
        <f t="shared" si="5"/>
        <v>0</v>
      </c>
      <c r="H13" s="70">
        <f t="shared" si="5"/>
        <v>0</v>
      </c>
      <c r="I13" s="70">
        <f t="shared" si="5"/>
        <v>0</v>
      </c>
      <c r="J13" s="70">
        <f t="shared" si="5"/>
        <v>0</v>
      </c>
      <c r="K13" s="70">
        <f t="shared" si="5"/>
        <v>0</v>
      </c>
      <c r="L13" s="70">
        <f t="shared" si="5"/>
        <v>0</v>
      </c>
      <c r="M13" s="70">
        <f t="shared" si="5"/>
        <v>0</v>
      </c>
      <c r="N13" s="70">
        <f t="shared" si="5"/>
        <v>0</v>
      </c>
      <c r="O13" s="70">
        <f t="shared" si="5"/>
        <v>0</v>
      </c>
      <c r="P13" s="171">
        <f t="shared" si="1"/>
        <v>0</v>
      </c>
      <c r="Q13" s="174">
        <f t="shared" ref="Q13:Z13" si="6">Q14+Q162+Q176</f>
        <v>1346.85</v>
      </c>
      <c r="R13" s="70">
        <f t="shared" si="6"/>
        <v>-9</v>
      </c>
      <c r="S13" s="70">
        <f t="shared" si="6"/>
        <v>0</v>
      </c>
      <c r="T13" s="70">
        <f t="shared" si="6"/>
        <v>0</v>
      </c>
      <c r="U13" s="70">
        <f t="shared" si="6"/>
        <v>0</v>
      </c>
      <c r="V13" s="70">
        <f t="shared" si="6"/>
        <v>0</v>
      </c>
      <c r="W13" s="70">
        <f t="shared" si="6"/>
        <v>-105</v>
      </c>
      <c r="X13" s="70">
        <f t="shared" si="6"/>
        <v>-75</v>
      </c>
      <c r="Y13" s="70">
        <f t="shared" si="6"/>
        <v>-47.59</v>
      </c>
      <c r="Z13" s="127">
        <f t="shared" si="6"/>
        <v>-60.96</v>
      </c>
      <c r="AA13" s="182"/>
      <c r="AB13" s="259" t="s">
        <v>445</v>
      </c>
      <c r="AC13" s="260"/>
      <c r="AD13" s="74"/>
      <c r="AE13" s="70">
        <f t="shared" ref="AE13:AU13" si="7">AE14+AE162+AE176</f>
        <v>-53.4</v>
      </c>
      <c r="AF13" s="70">
        <f t="shared" si="7"/>
        <v>-110</v>
      </c>
      <c r="AG13" s="70">
        <f t="shared" si="7"/>
        <v>0</v>
      </c>
      <c r="AH13" s="70">
        <f t="shared" si="7"/>
        <v>420</v>
      </c>
      <c r="AI13" s="70">
        <f t="shared" si="7"/>
        <v>-90</v>
      </c>
      <c r="AJ13" s="70">
        <f t="shared" si="7"/>
        <v>0</v>
      </c>
      <c r="AK13" s="70">
        <f t="shared" si="7"/>
        <v>-112</v>
      </c>
      <c r="AL13" s="70">
        <f t="shared" si="7"/>
        <v>-200</v>
      </c>
      <c r="AM13" s="70">
        <f t="shared" si="7"/>
        <v>-40</v>
      </c>
      <c r="AN13" s="70">
        <f t="shared" si="7"/>
        <v>-500</v>
      </c>
      <c r="AO13" s="70">
        <f t="shared" si="7"/>
        <v>-113</v>
      </c>
      <c r="AP13" s="70">
        <f t="shared" si="7"/>
        <v>-213</v>
      </c>
      <c r="AQ13" s="70">
        <f t="shared" si="7"/>
        <v>0</v>
      </c>
      <c r="AR13" s="70">
        <f t="shared" si="7"/>
        <v>-6.9</v>
      </c>
      <c r="AS13" s="70">
        <f t="shared" si="7"/>
        <v>-31</v>
      </c>
      <c r="AT13" s="70">
        <f t="shared" si="7"/>
        <v>0</v>
      </c>
      <c r="AU13" s="70">
        <f t="shared" si="7"/>
        <v>0</v>
      </c>
      <c r="AV13" s="70">
        <f>AV14+AV162+AV176</f>
        <v>0</v>
      </c>
      <c r="AW13" s="70">
        <f>AW14+AW162+AW176</f>
        <v>0</v>
      </c>
      <c r="AX13" s="70">
        <f>AX14+AX162+AX176</f>
        <v>0</v>
      </c>
      <c r="AY13" s="127">
        <f>AY14+AY162+AY176</f>
        <v>0</v>
      </c>
      <c r="AZ13" s="77" t="e">
        <f>Q13+R13+#REF!+#REF!+T13+U13+V13+W13+X13+Y13+Z13+AE13+AF13+AG13+AH13+AI13+AJ13+AK13+AL13+AM13+AN13+AO13+AP13+AQ13+AR13+AS13+AU13+#REF!+AY13</f>
        <v>#REF!</v>
      </c>
      <c r="BB13" s="201">
        <f t="shared" ref="BB13:BB76" si="8">Q13+R13+S13+U13+V13+W13+X13+Y13+Z13+AE13+AF13+AG13+AH13+AI13+AJ13+AU13+AY13+AK13+AL13+AM13+AN13+AO13+AP13+AR13+AS13</f>
        <v>9.2370555648813024E-14</v>
      </c>
      <c r="BC13" s="203"/>
      <c r="BD13" s="202">
        <f t="shared" ref="BD13:BD76" si="9">O13</f>
        <v>0</v>
      </c>
      <c r="BE13" s="202">
        <f t="shared" ref="BE13:BE76" si="10">D13+R13+S13</f>
        <v>-9</v>
      </c>
      <c r="BF13" s="202">
        <f t="shared" ref="BF13:BF76" si="11">E13</f>
        <v>0</v>
      </c>
      <c r="BG13" s="202">
        <f t="shared" ref="BG13:BH76" si="12">U13</f>
        <v>0</v>
      </c>
      <c r="BH13" s="202">
        <f t="shared" si="12"/>
        <v>0</v>
      </c>
      <c r="BI13" s="202">
        <f t="shared" ref="BI13:BI76" si="13">H13+W13+X13+Y13+Z13+AE13+AF13</f>
        <v>-451.95</v>
      </c>
      <c r="BJ13" s="202">
        <f t="shared" ref="BJ13:BJ76" si="14">I13+AG13+AH13</f>
        <v>420</v>
      </c>
      <c r="BK13" s="202">
        <f t="shared" ref="BK13:BK76" si="15">J13+AI13+AJ13</f>
        <v>-90</v>
      </c>
      <c r="BL13" s="202">
        <f t="shared" ref="BL13:BL76" si="16">AU13</f>
        <v>0</v>
      </c>
      <c r="BM13" s="202">
        <f t="shared" ref="BM13:BO76" si="17">K13</f>
        <v>0</v>
      </c>
      <c r="BN13" s="202">
        <f t="shared" si="17"/>
        <v>0</v>
      </c>
      <c r="BO13" s="202">
        <f t="shared" si="17"/>
        <v>0</v>
      </c>
      <c r="BP13" s="202">
        <f t="shared" ref="BP13:BP76" si="18">AY13+N13</f>
        <v>0</v>
      </c>
      <c r="BQ13" s="201">
        <f t="shared" ref="BQ13:BQ76" si="19">SUM(BD13:BP13)</f>
        <v>-130.94999999999999</v>
      </c>
      <c r="BR13" s="202">
        <f t="shared" si="4"/>
        <v>130.95000000000007</v>
      </c>
      <c r="BS13" s="203"/>
    </row>
    <row r="14" spans="1:71" ht="19.5" customHeight="1">
      <c r="A14" s="128" t="s">
        <v>444</v>
      </c>
      <c r="B14" s="15"/>
      <c r="C14" s="16" t="s">
        <v>1</v>
      </c>
      <c r="D14" s="68">
        <f>D15+D48+D122+D124+D137+D150+D104+D118+D144</f>
        <v>0</v>
      </c>
      <c r="E14" s="68">
        <f>E15+E48+E122+E124+E137+E150+E104+E118+E144</f>
        <v>0</v>
      </c>
      <c r="F14" s="68">
        <f>F15+F48+F122+F124+F137+F150+F104+F118+F144</f>
        <v>0</v>
      </c>
      <c r="G14" s="68">
        <f>G15+G48+G122+G124+G137+G150+G104+G118+G144</f>
        <v>0</v>
      </c>
      <c r="H14" s="68">
        <f>H15+H48+H122+H124+H137+H150+H104+H118+H144</f>
        <v>0</v>
      </c>
      <c r="I14" s="68">
        <f t="shared" ref="I14:O14" si="20">I15+I48+I122+I124+I137+I150+I104+I118+I144</f>
        <v>0</v>
      </c>
      <c r="J14" s="68">
        <f t="shared" si="20"/>
        <v>0</v>
      </c>
      <c r="K14" s="68">
        <f t="shared" si="20"/>
        <v>0</v>
      </c>
      <c r="L14" s="68">
        <f t="shared" si="20"/>
        <v>0</v>
      </c>
      <c r="M14" s="68">
        <f t="shared" si="20"/>
        <v>0</v>
      </c>
      <c r="N14" s="68">
        <f t="shared" si="20"/>
        <v>0</v>
      </c>
      <c r="O14" s="68">
        <f t="shared" si="20"/>
        <v>0</v>
      </c>
      <c r="P14" s="171">
        <f t="shared" si="1"/>
        <v>0</v>
      </c>
      <c r="Q14" s="175">
        <f>Q15+Q48+Q122+Q124+Q137+Q150+Q104+Q118+Q144</f>
        <v>1346.85</v>
      </c>
      <c r="R14" s="68">
        <f t="shared" ref="R14:Z14" si="21">R15+R48+R122+R124+R137+R150+R104+R118+R144+R162</f>
        <v>-9</v>
      </c>
      <c r="S14" s="68">
        <f t="shared" si="21"/>
        <v>0</v>
      </c>
      <c r="T14" s="68">
        <f t="shared" si="21"/>
        <v>0</v>
      </c>
      <c r="U14" s="68">
        <f t="shared" si="21"/>
        <v>0</v>
      </c>
      <c r="V14" s="68">
        <f t="shared" si="21"/>
        <v>0</v>
      </c>
      <c r="W14" s="68">
        <f t="shared" si="21"/>
        <v>-105</v>
      </c>
      <c r="X14" s="68">
        <f t="shared" si="21"/>
        <v>-75</v>
      </c>
      <c r="Y14" s="68">
        <f t="shared" si="21"/>
        <v>-47.59</v>
      </c>
      <c r="Z14" s="129">
        <f t="shared" si="21"/>
        <v>-60.96</v>
      </c>
      <c r="AA14" s="183"/>
      <c r="AB14" s="128" t="s">
        <v>444</v>
      </c>
      <c r="AC14" s="15"/>
      <c r="AD14" s="16" t="s">
        <v>1</v>
      </c>
      <c r="AE14" s="68">
        <f t="shared" ref="AE14:AY14" si="22">AE15+AE48+AE122+AE124+AE137+AE150+AE104+AE118+AE144+AE162</f>
        <v>-53.4</v>
      </c>
      <c r="AF14" s="68">
        <f t="shared" si="22"/>
        <v>-110</v>
      </c>
      <c r="AG14" s="68">
        <f t="shared" si="22"/>
        <v>0</v>
      </c>
      <c r="AH14" s="68">
        <f t="shared" si="22"/>
        <v>420</v>
      </c>
      <c r="AI14" s="68">
        <f t="shared" si="22"/>
        <v>-90</v>
      </c>
      <c r="AJ14" s="68">
        <f t="shared" si="22"/>
        <v>0</v>
      </c>
      <c r="AK14" s="68">
        <f t="shared" si="22"/>
        <v>-112</v>
      </c>
      <c r="AL14" s="68">
        <f t="shared" si="22"/>
        <v>-200</v>
      </c>
      <c r="AM14" s="68">
        <f t="shared" si="22"/>
        <v>-40</v>
      </c>
      <c r="AN14" s="68">
        <f t="shared" si="22"/>
        <v>-500</v>
      </c>
      <c r="AO14" s="68">
        <f t="shared" si="22"/>
        <v>-113</v>
      </c>
      <c r="AP14" s="68">
        <f t="shared" si="22"/>
        <v>-213</v>
      </c>
      <c r="AQ14" s="68">
        <f t="shared" si="22"/>
        <v>0</v>
      </c>
      <c r="AR14" s="68">
        <f t="shared" si="22"/>
        <v>-6.9</v>
      </c>
      <c r="AS14" s="68">
        <f t="shared" si="22"/>
        <v>-31</v>
      </c>
      <c r="AT14" s="68">
        <f t="shared" si="22"/>
        <v>0</v>
      </c>
      <c r="AU14" s="68">
        <f t="shared" si="22"/>
        <v>0</v>
      </c>
      <c r="AV14" s="68">
        <f t="shared" si="22"/>
        <v>0</v>
      </c>
      <c r="AW14" s="68">
        <f t="shared" si="22"/>
        <v>0</v>
      </c>
      <c r="AX14" s="68">
        <f t="shared" si="22"/>
        <v>0</v>
      </c>
      <c r="AY14" s="129">
        <f t="shared" si="22"/>
        <v>0</v>
      </c>
      <c r="AZ14" s="77" t="e">
        <f>Q14+R14+#REF!+#REF!+T14+U14+V14+W14+X14+Y14+Z14+AE14+AF14+AG14+AH14+AI14+AJ14+AK14+AL14+AM14+AN14+AO14+AP14+AQ14+AR14+AS14+AU14+#REF!+AY14</f>
        <v>#REF!</v>
      </c>
      <c r="BB14" s="201">
        <f t="shared" si="8"/>
        <v>9.2370555648813024E-14</v>
      </c>
      <c r="BC14" s="202"/>
      <c r="BD14" s="202">
        <f t="shared" si="9"/>
        <v>0</v>
      </c>
      <c r="BE14" s="202">
        <f t="shared" si="10"/>
        <v>-9</v>
      </c>
      <c r="BF14" s="202">
        <f t="shared" si="11"/>
        <v>0</v>
      </c>
      <c r="BG14" s="202">
        <f t="shared" si="12"/>
        <v>0</v>
      </c>
      <c r="BH14" s="202">
        <f t="shared" si="12"/>
        <v>0</v>
      </c>
      <c r="BI14" s="202">
        <f t="shared" si="13"/>
        <v>-451.95</v>
      </c>
      <c r="BJ14" s="202">
        <f t="shared" si="14"/>
        <v>420</v>
      </c>
      <c r="BK14" s="202">
        <f t="shared" si="15"/>
        <v>-90</v>
      </c>
      <c r="BL14" s="202">
        <f t="shared" si="16"/>
        <v>0</v>
      </c>
      <c r="BM14" s="202">
        <f t="shared" si="17"/>
        <v>0</v>
      </c>
      <c r="BN14" s="202">
        <f t="shared" si="17"/>
        <v>0</v>
      </c>
      <c r="BO14" s="202">
        <f t="shared" si="17"/>
        <v>0</v>
      </c>
      <c r="BP14" s="202">
        <f t="shared" si="18"/>
        <v>0</v>
      </c>
      <c r="BQ14" s="201">
        <f t="shared" si="19"/>
        <v>-130.94999999999999</v>
      </c>
      <c r="BR14" s="202">
        <f t="shared" si="4"/>
        <v>130.95000000000007</v>
      </c>
      <c r="BS14" s="204"/>
    </row>
    <row r="15" spans="1:71" s="2" customFormat="1" ht="22.15" hidden="1" customHeight="1">
      <c r="A15" s="130" t="s">
        <v>446</v>
      </c>
      <c r="B15" s="102"/>
      <c r="C15" s="103" t="s">
        <v>2</v>
      </c>
      <c r="D15" s="104">
        <f t="shared" ref="D15:O15" si="23">D16+D32+D39</f>
        <v>0</v>
      </c>
      <c r="E15" s="104">
        <f t="shared" si="23"/>
        <v>0</v>
      </c>
      <c r="F15" s="104">
        <f t="shared" si="23"/>
        <v>0</v>
      </c>
      <c r="G15" s="104">
        <f t="shared" si="23"/>
        <v>0</v>
      </c>
      <c r="H15" s="104">
        <f t="shared" si="23"/>
        <v>0</v>
      </c>
      <c r="I15" s="104">
        <f t="shared" si="23"/>
        <v>0</v>
      </c>
      <c r="J15" s="104">
        <f t="shared" si="23"/>
        <v>0</v>
      </c>
      <c r="K15" s="104">
        <f t="shared" si="23"/>
        <v>0</v>
      </c>
      <c r="L15" s="104">
        <f t="shared" si="23"/>
        <v>0</v>
      </c>
      <c r="M15" s="104">
        <f t="shared" si="23"/>
        <v>0</v>
      </c>
      <c r="N15" s="104">
        <f t="shared" si="23"/>
        <v>0</v>
      </c>
      <c r="O15" s="104">
        <f t="shared" si="23"/>
        <v>0</v>
      </c>
      <c r="P15" s="171">
        <f t="shared" si="1"/>
        <v>0</v>
      </c>
      <c r="Q15" s="176">
        <f t="shared" ref="Q15:Z15" si="24">Q16+Q32+Q39</f>
        <v>0</v>
      </c>
      <c r="R15" s="104">
        <f t="shared" si="24"/>
        <v>0</v>
      </c>
      <c r="S15" s="104">
        <f t="shared" si="24"/>
        <v>0</v>
      </c>
      <c r="T15" s="104">
        <f t="shared" si="24"/>
        <v>0</v>
      </c>
      <c r="U15" s="104">
        <f t="shared" si="24"/>
        <v>0</v>
      </c>
      <c r="V15" s="104">
        <f t="shared" si="24"/>
        <v>0</v>
      </c>
      <c r="W15" s="104">
        <f t="shared" si="24"/>
        <v>0</v>
      </c>
      <c r="X15" s="104">
        <f t="shared" si="24"/>
        <v>0</v>
      </c>
      <c r="Y15" s="104">
        <f t="shared" si="24"/>
        <v>0</v>
      </c>
      <c r="Z15" s="131">
        <f t="shared" si="24"/>
        <v>0</v>
      </c>
      <c r="AA15" s="184"/>
      <c r="AB15" s="130" t="s">
        <v>446</v>
      </c>
      <c r="AC15" s="102"/>
      <c r="AD15" s="103" t="s">
        <v>2</v>
      </c>
      <c r="AE15" s="104">
        <f t="shared" ref="AE15:AU15" si="25">AE16+AE32+AE39</f>
        <v>0</v>
      </c>
      <c r="AF15" s="104">
        <f t="shared" si="25"/>
        <v>0</v>
      </c>
      <c r="AG15" s="104">
        <f t="shared" si="25"/>
        <v>0</v>
      </c>
      <c r="AH15" s="104">
        <f t="shared" si="25"/>
        <v>0</v>
      </c>
      <c r="AI15" s="104">
        <f t="shared" si="25"/>
        <v>0</v>
      </c>
      <c r="AJ15" s="104">
        <f t="shared" si="25"/>
        <v>0</v>
      </c>
      <c r="AK15" s="104">
        <f t="shared" si="25"/>
        <v>0</v>
      </c>
      <c r="AL15" s="104">
        <f t="shared" si="25"/>
        <v>0</v>
      </c>
      <c r="AM15" s="104">
        <f t="shared" si="25"/>
        <v>0</v>
      </c>
      <c r="AN15" s="104">
        <f t="shared" si="25"/>
        <v>0</v>
      </c>
      <c r="AO15" s="104">
        <f t="shared" si="25"/>
        <v>0</v>
      </c>
      <c r="AP15" s="104">
        <f t="shared" si="25"/>
        <v>0</v>
      </c>
      <c r="AQ15" s="104">
        <f t="shared" si="25"/>
        <v>0</v>
      </c>
      <c r="AR15" s="104">
        <f t="shared" si="25"/>
        <v>0</v>
      </c>
      <c r="AS15" s="104">
        <f t="shared" si="25"/>
        <v>0</v>
      </c>
      <c r="AT15" s="104">
        <f t="shared" si="25"/>
        <v>0</v>
      </c>
      <c r="AU15" s="104">
        <f t="shared" si="25"/>
        <v>0</v>
      </c>
      <c r="AV15" s="104">
        <f>AV16+AV32+AV39</f>
        <v>0</v>
      </c>
      <c r="AW15" s="104">
        <f>AW16+AW32+AW39</f>
        <v>0</v>
      </c>
      <c r="AX15" s="104">
        <f>AX16+AX32+AX39</f>
        <v>0</v>
      </c>
      <c r="AY15" s="131">
        <f>AY16+AY32+AY39</f>
        <v>0</v>
      </c>
      <c r="AZ15" s="77" t="e">
        <f>Q15+R15+#REF!+#REF!+T15+U15+V15+W15+X15+Y15+Z15+AE15+AF15+AG15+AH15+AI15+AJ15+AK15+AL15+AM15+AN15+AO15+AP15+AQ15+AR15+AS15+AU15+#REF!+AY15</f>
        <v>#REF!</v>
      </c>
      <c r="BB15" s="201">
        <f t="shared" si="8"/>
        <v>0</v>
      </c>
      <c r="BC15" s="205">
        <f>SUM(Q15:Z15)</f>
        <v>0</v>
      </c>
      <c r="BD15" s="202">
        <f t="shared" si="9"/>
        <v>0</v>
      </c>
      <c r="BE15" s="202">
        <f t="shared" si="10"/>
        <v>0</v>
      </c>
      <c r="BF15" s="202">
        <f t="shared" si="11"/>
        <v>0</v>
      </c>
      <c r="BG15" s="202">
        <f t="shared" si="12"/>
        <v>0</v>
      </c>
      <c r="BH15" s="202">
        <f t="shared" si="12"/>
        <v>0</v>
      </c>
      <c r="BI15" s="202">
        <f t="shared" si="13"/>
        <v>0</v>
      </c>
      <c r="BJ15" s="202">
        <f t="shared" si="14"/>
        <v>0</v>
      </c>
      <c r="BK15" s="202">
        <f t="shared" si="15"/>
        <v>0</v>
      </c>
      <c r="BL15" s="202">
        <f t="shared" si="16"/>
        <v>0</v>
      </c>
      <c r="BM15" s="202">
        <f t="shared" si="17"/>
        <v>0</v>
      </c>
      <c r="BN15" s="202">
        <f t="shared" si="17"/>
        <v>0</v>
      </c>
      <c r="BO15" s="202">
        <f t="shared" si="17"/>
        <v>0</v>
      </c>
      <c r="BP15" s="202">
        <f t="shared" si="18"/>
        <v>0</v>
      </c>
      <c r="BQ15" s="201">
        <f t="shared" si="19"/>
        <v>0</v>
      </c>
      <c r="BR15" s="202">
        <f t="shared" si="4"/>
        <v>0</v>
      </c>
      <c r="BS15" s="206"/>
    </row>
    <row r="16" spans="1:71" ht="17.25" hidden="1" customHeight="1">
      <c r="A16" s="132" t="s">
        <v>447</v>
      </c>
      <c r="B16" s="19"/>
      <c r="C16" s="16" t="s">
        <v>3</v>
      </c>
      <c r="D16" s="68">
        <f t="shared" ref="D16:O16" si="26">SUM(D17:D31)</f>
        <v>0</v>
      </c>
      <c r="E16" s="68">
        <f t="shared" si="26"/>
        <v>0</v>
      </c>
      <c r="F16" s="68">
        <f t="shared" si="26"/>
        <v>0</v>
      </c>
      <c r="G16" s="68">
        <f t="shared" si="26"/>
        <v>0</v>
      </c>
      <c r="H16" s="68">
        <f t="shared" si="26"/>
        <v>0</v>
      </c>
      <c r="I16" s="68">
        <f t="shared" si="26"/>
        <v>0</v>
      </c>
      <c r="J16" s="68">
        <f t="shared" si="26"/>
        <v>0</v>
      </c>
      <c r="K16" s="68">
        <f t="shared" si="26"/>
        <v>0</v>
      </c>
      <c r="L16" s="68">
        <f t="shared" si="26"/>
        <v>0</v>
      </c>
      <c r="M16" s="68">
        <f t="shared" si="26"/>
        <v>0</v>
      </c>
      <c r="N16" s="68">
        <f t="shared" si="26"/>
        <v>0</v>
      </c>
      <c r="O16" s="68">
        <f t="shared" si="26"/>
        <v>0</v>
      </c>
      <c r="P16" s="171">
        <f t="shared" si="1"/>
        <v>0</v>
      </c>
      <c r="Q16" s="175">
        <f t="shared" ref="Q16:Z16" si="27">SUM(Q17:Q31)</f>
        <v>0</v>
      </c>
      <c r="R16" s="68">
        <f t="shared" si="27"/>
        <v>0</v>
      </c>
      <c r="S16" s="68">
        <f t="shared" si="27"/>
        <v>0</v>
      </c>
      <c r="T16" s="68">
        <f t="shared" si="27"/>
        <v>0</v>
      </c>
      <c r="U16" s="68">
        <f t="shared" si="27"/>
        <v>0</v>
      </c>
      <c r="V16" s="68">
        <f t="shared" si="27"/>
        <v>0</v>
      </c>
      <c r="W16" s="68">
        <f t="shared" si="27"/>
        <v>0</v>
      </c>
      <c r="X16" s="68">
        <f t="shared" si="27"/>
        <v>0</v>
      </c>
      <c r="Y16" s="68">
        <f t="shared" si="27"/>
        <v>0</v>
      </c>
      <c r="Z16" s="129">
        <f t="shared" si="27"/>
        <v>0</v>
      </c>
      <c r="AA16" s="183"/>
      <c r="AB16" s="132" t="s">
        <v>447</v>
      </c>
      <c r="AC16" s="19"/>
      <c r="AD16" s="16" t="s">
        <v>3</v>
      </c>
      <c r="AE16" s="68">
        <f t="shared" ref="AE16:AU16" si="28">SUM(AE17:AE31)</f>
        <v>0</v>
      </c>
      <c r="AF16" s="68">
        <f t="shared" si="28"/>
        <v>0</v>
      </c>
      <c r="AG16" s="68">
        <f t="shared" si="28"/>
        <v>0</v>
      </c>
      <c r="AH16" s="68">
        <f t="shared" si="28"/>
        <v>0</v>
      </c>
      <c r="AI16" s="68">
        <f t="shared" si="28"/>
        <v>0</v>
      </c>
      <c r="AJ16" s="68">
        <f t="shared" si="28"/>
        <v>0</v>
      </c>
      <c r="AK16" s="68">
        <f t="shared" si="28"/>
        <v>0</v>
      </c>
      <c r="AL16" s="68">
        <f t="shared" si="28"/>
        <v>0</v>
      </c>
      <c r="AM16" s="68">
        <f t="shared" si="28"/>
        <v>0</v>
      </c>
      <c r="AN16" s="68">
        <f t="shared" si="28"/>
        <v>0</v>
      </c>
      <c r="AO16" s="68">
        <f t="shared" si="28"/>
        <v>0</v>
      </c>
      <c r="AP16" s="68">
        <f t="shared" si="28"/>
        <v>0</v>
      </c>
      <c r="AQ16" s="68">
        <f t="shared" si="28"/>
        <v>0</v>
      </c>
      <c r="AR16" s="68">
        <f t="shared" si="28"/>
        <v>0</v>
      </c>
      <c r="AS16" s="68">
        <f t="shared" si="28"/>
        <v>0</v>
      </c>
      <c r="AT16" s="68">
        <f t="shared" si="28"/>
        <v>0</v>
      </c>
      <c r="AU16" s="68">
        <f t="shared" si="28"/>
        <v>0</v>
      </c>
      <c r="AV16" s="68">
        <f>SUM(AV17:AV31)</f>
        <v>0</v>
      </c>
      <c r="AW16" s="68">
        <f>SUM(AW17:AW31)</f>
        <v>0</v>
      </c>
      <c r="AX16" s="68">
        <f>SUM(AX17:AX31)</f>
        <v>0</v>
      </c>
      <c r="AY16" s="129">
        <f>SUM(AY17:AY31)</f>
        <v>0</v>
      </c>
      <c r="AZ16" s="77" t="e">
        <f>Q16+R16+#REF!+#REF!+T16+U16+V16+W16+X16+Y16+Z16+AE16+AF16+AG16+AH16+AI16+AJ16+AK16+AL16+AM16+AN16+AO16+AP16+AQ16+AR16+AS16+AU16+#REF!+AY16</f>
        <v>#REF!</v>
      </c>
      <c r="BB16" s="201">
        <f t="shared" si="8"/>
        <v>0</v>
      </c>
      <c r="BC16" s="204"/>
      <c r="BD16" s="202">
        <f t="shared" si="9"/>
        <v>0</v>
      </c>
      <c r="BE16" s="202">
        <f t="shared" si="10"/>
        <v>0</v>
      </c>
      <c r="BF16" s="202">
        <f t="shared" si="11"/>
        <v>0</v>
      </c>
      <c r="BG16" s="202">
        <f t="shared" si="12"/>
        <v>0</v>
      </c>
      <c r="BH16" s="202">
        <f t="shared" si="12"/>
        <v>0</v>
      </c>
      <c r="BI16" s="202">
        <f t="shared" si="13"/>
        <v>0</v>
      </c>
      <c r="BJ16" s="202">
        <f t="shared" si="14"/>
        <v>0</v>
      </c>
      <c r="BK16" s="202">
        <f t="shared" si="15"/>
        <v>0</v>
      </c>
      <c r="BL16" s="202">
        <f t="shared" si="16"/>
        <v>0</v>
      </c>
      <c r="BM16" s="202">
        <f t="shared" si="17"/>
        <v>0</v>
      </c>
      <c r="BN16" s="202">
        <f t="shared" si="17"/>
        <v>0</v>
      </c>
      <c r="BO16" s="202">
        <f t="shared" si="17"/>
        <v>0</v>
      </c>
      <c r="BP16" s="202">
        <f t="shared" si="18"/>
        <v>0</v>
      </c>
      <c r="BQ16" s="201">
        <f t="shared" si="19"/>
        <v>0</v>
      </c>
      <c r="BR16" s="202">
        <f t="shared" si="4"/>
        <v>0</v>
      </c>
      <c r="BS16" s="204"/>
    </row>
    <row r="17" spans="1:71" ht="15" hidden="1" customHeight="1">
      <c r="A17" s="133"/>
      <c r="B17" s="20" t="s">
        <v>4</v>
      </c>
      <c r="C17" s="21" t="s">
        <v>5</v>
      </c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171">
        <f t="shared" si="1"/>
        <v>0</v>
      </c>
      <c r="Q17" s="175"/>
      <c r="R17" s="68"/>
      <c r="S17" s="68"/>
      <c r="T17" s="68"/>
      <c r="U17" s="68"/>
      <c r="V17" s="68"/>
      <c r="W17" s="68"/>
      <c r="X17" s="68"/>
      <c r="Y17" s="68"/>
      <c r="Z17" s="129"/>
      <c r="AA17" s="183"/>
      <c r="AB17" s="133"/>
      <c r="AC17" s="20" t="s">
        <v>4</v>
      </c>
      <c r="AD17" s="21" t="s">
        <v>5</v>
      </c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129"/>
      <c r="AZ17" s="77" t="e">
        <f>Q17+R17+#REF!+#REF!+T17+U17+V17+W17+X17+Y17+Z17+AE17+AF17+AG17+AH17+AI17+AJ17+AK17+AL17+AM17+AN17+AO17+AP17+AQ17+AR17+AS17+AU17+#REF!+AY17</f>
        <v>#REF!</v>
      </c>
      <c r="BB17" s="201">
        <f t="shared" si="8"/>
        <v>0</v>
      </c>
      <c r="BC17" s="204"/>
      <c r="BD17" s="202">
        <f t="shared" si="9"/>
        <v>0</v>
      </c>
      <c r="BE17" s="202">
        <f t="shared" si="10"/>
        <v>0</v>
      </c>
      <c r="BF17" s="202">
        <f t="shared" si="11"/>
        <v>0</v>
      </c>
      <c r="BG17" s="202">
        <f t="shared" si="12"/>
        <v>0</v>
      </c>
      <c r="BH17" s="202">
        <f t="shared" si="12"/>
        <v>0</v>
      </c>
      <c r="BI17" s="202">
        <f t="shared" si="13"/>
        <v>0</v>
      </c>
      <c r="BJ17" s="202">
        <f t="shared" si="14"/>
        <v>0</v>
      </c>
      <c r="BK17" s="202">
        <f t="shared" si="15"/>
        <v>0</v>
      </c>
      <c r="BL17" s="202">
        <f t="shared" si="16"/>
        <v>0</v>
      </c>
      <c r="BM17" s="202">
        <f t="shared" si="17"/>
        <v>0</v>
      </c>
      <c r="BN17" s="202">
        <f t="shared" si="17"/>
        <v>0</v>
      </c>
      <c r="BO17" s="202">
        <f t="shared" si="17"/>
        <v>0</v>
      </c>
      <c r="BP17" s="202">
        <f t="shared" si="18"/>
        <v>0</v>
      </c>
      <c r="BQ17" s="201">
        <f t="shared" si="19"/>
        <v>0</v>
      </c>
      <c r="BR17" s="202">
        <f t="shared" si="4"/>
        <v>0</v>
      </c>
      <c r="BS17" s="204"/>
    </row>
    <row r="18" spans="1:71" s="3" customFormat="1" ht="15" hidden="1" customHeight="1">
      <c r="A18" s="134"/>
      <c r="B18" s="20" t="s">
        <v>6</v>
      </c>
      <c r="C18" s="21" t="s">
        <v>7</v>
      </c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171">
        <f t="shared" si="1"/>
        <v>0</v>
      </c>
      <c r="Q18" s="177"/>
      <c r="R18" s="69"/>
      <c r="S18" s="69"/>
      <c r="T18" s="69"/>
      <c r="U18" s="69"/>
      <c r="V18" s="69"/>
      <c r="W18" s="69"/>
      <c r="X18" s="69"/>
      <c r="Y18" s="69"/>
      <c r="Z18" s="135"/>
      <c r="AA18" s="185"/>
      <c r="AB18" s="134"/>
      <c r="AC18" s="20" t="s">
        <v>6</v>
      </c>
      <c r="AD18" s="21" t="s">
        <v>7</v>
      </c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8"/>
      <c r="AV18" s="69"/>
      <c r="AW18" s="69"/>
      <c r="AX18" s="69"/>
      <c r="AY18" s="135"/>
      <c r="AZ18" s="77" t="e">
        <f>Q18+R18+#REF!+#REF!+T18+U18+V18+W18+X18+Y18+Z18+AE18+AF18+AG18+AH18+AI18+AJ18+AK18+AL18+AM18+AN18+AO18+AP18+AQ18+AR18+AS18+AU18+#REF!+AY18</f>
        <v>#REF!</v>
      </c>
      <c r="BB18" s="201">
        <f t="shared" si="8"/>
        <v>0</v>
      </c>
      <c r="BC18" s="207"/>
      <c r="BD18" s="202">
        <f t="shared" si="9"/>
        <v>0</v>
      </c>
      <c r="BE18" s="202">
        <f t="shared" si="10"/>
        <v>0</v>
      </c>
      <c r="BF18" s="202">
        <f t="shared" si="11"/>
        <v>0</v>
      </c>
      <c r="BG18" s="202">
        <f t="shared" si="12"/>
        <v>0</v>
      </c>
      <c r="BH18" s="202">
        <f t="shared" si="12"/>
        <v>0</v>
      </c>
      <c r="BI18" s="202">
        <f t="shared" si="13"/>
        <v>0</v>
      </c>
      <c r="BJ18" s="202">
        <f t="shared" si="14"/>
        <v>0</v>
      </c>
      <c r="BK18" s="202">
        <f t="shared" si="15"/>
        <v>0</v>
      </c>
      <c r="BL18" s="202">
        <f t="shared" si="16"/>
        <v>0</v>
      </c>
      <c r="BM18" s="202">
        <f t="shared" si="17"/>
        <v>0</v>
      </c>
      <c r="BN18" s="202">
        <f t="shared" si="17"/>
        <v>0</v>
      </c>
      <c r="BO18" s="202">
        <f t="shared" si="17"/>
        <v>0</v>
      </c>
      <c r="BP18" s="202">
        <f t="shared" si="18"/>
        <v>0</v>
      </c>
      <c r="BQ18" s="201">
        <f t="shared" si="19"/>
        <v>0</v>
      </c>
      <c r="BR18" s="202">
        <f t="shared" si="4"/>
        <v>0</v>
      </c>
      <c r="BS18" s="207"/>
    </row>
    <row r="19" spans="1:71" s="3" customFormat="1" ht="15" hidden="1" customHeight="1">
      <c r="A19" s="134"/>
      <c r="B19" s="20" t="s">
        <v>8</v>
      </c>
      <c r="C19" s="21" t="s">
        <v>9</v>
      </c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171">
        <f t="shared" si="1"/>
        <v>0</v>
      </c>
      <c r="Q19" s="177"/>
      <c r="R19" s="69"/>
      <c r="S19" s="69"/>
      <c r="T19" s="69"/>
      <c r="U19" s="69"/>
      <c r="V19" s="69"/>
      <c r="W19" s="69"/>
      <c r="X19" s="69"/>
      <c r="Y19" s="69"/>
      <c r="Z19" s="135"/>
      <c r="AA19" s="185"/>
      <c r="AB19" s="134"/>
      <c r="AC19" s="20" t="s">
        <v>8</v>
      </c>
      <c r="AD19" s="21" t="s">
        <v>9</v>
      </c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8"/>
      <c r="AV19" s="69"/>
      <c r="AW19" s="69"/>
      <c r="AX19" s="69"/>
      <c r="AY19" s="135"/>
      <c r="AZ19" s="77" t="e">
        <f>Q19+R19+#REF!+#REF!+T19+U19+V19+W19+X19+Y19+Z19+AE19+AF19+AG19+AH19+AI19+AJ19+AK19+AL19+AM19+AN19+AO19+AP19+AQ19+AR19+AS19+AU19+#REF!+AY19</f>
        <v>#REF!</v>
      </c>
      <c r="BB19" s="201">
        <f t="shared" si="8"/>
        <v>0</v>
      </c>
      <c r="BC19" s="207"/>
      <c r="BD19" s="202">
        <f t="shared" si="9"/>
        <v>0</v>
      </c>
      <c r="BE19" s="202">
        <f t="shared" si="10"/>
        <v>0</v>
      </c>
      <c r="BF19" s="202">
        <f t="shared" si="11"/>
        <v>0</v>
      </c>
      <c r="BG19" s="202">
        <f t="shared" si="12"/>
        <v>0</v>
      </c>
      <c r="BH19" s="202">
        <f t="shared" si="12"/>
        <v>0</v>
      </c>
      <c r="BI19" s="202">
        <f t="shared" si="13"/>
        <v>0</v>
      </c>
      <c r="BJ19" s="202">
        <f t="shared" si="14"/>
        <v>0</v>
      </c>
      <c r="BK19" s="202">
        <f t="shared" si="15"/>
        <v>0</v>
      </c>
      <c r="BL19" s="202">
        <f t="shared" si="16"/>
        <v>0</v>
      </c>
      <c r="BM19" s="202">
        <f t="shared" si="17"/>
        <v>0</v>
      </c>
      <c r="BN19" s="202">
        <f t="shared" si="17"/>
        <v>0</v>
      </c>
      <c r="BO19" s="202">
        <f t="shared" si="17"/>
        <v>0</v>
      </c>
      <c r="BP19" s="202">
        <f t="shared" si="18"/>
        <v>0</v>
      </c>
      <c r="BQ19" s="201">
        <f t="shared" si="19"/>
        <v>0</v>
      </c>
      <c r="BR19" s="202">
        <f t="shared" si="4"/>
        <v>0</v>
      </c>
      <c r="BS19" s="207"/>
    </row>
    <row r="20" spans="1:71" ht="15" hidden="1" customHeight="1">
      <c r="A20" s="133"/>
      <c r="B20" s="20" t="s">
        <v>10</v>
      </c>
      <c r="C20" s="21" t="s">
        <v>11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171">
        <f t="shared" si="1"/>
        <v>0</v>
      </c>
      <c r="Q20" s="175"/>
      <c r="R20" s="68"/>
      <c r="S20" s="68"/>
      <c r="T20" s="68"/>
      <c r="U20" s="68"/>
      <c r="V20" s="68"/>
      <c r="W20" s="68"/>
      <c r="X20" s="68"/>
      <c r="Y20" s="68"/>
      <c r="Z20" s="129"/>
      <c r="AA20" s="183"/>
      <c r="AB20" s="133"/>
      <c r="AC20" s="20" t="s">
        <v>10</v>
      </c>
      <c r="AD20" s="21" t="s">
        <v>11</v>
      </c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129"/>
      <c r="AZ20" s="77" t="e">
        <f>Q20+R20+#REF!+#REF!+T20+U20+V20+W20+X20+Y20+Z20+AE20+AF20+AG20+AH20+AI20+AJ20+AK20+AL20+AM20+AN20+AO20+AP20+AQ20+AR20+AS20+AU20+#REF!+AY20</f>
        <v>#REF!</v>
      </c>
      <c r="BB20" s="201">
        <f t="shared" si="8"/>
        <v>0</v>
      </c>
      <c r="BC20" s="204"/>
      <c r="BD20" s="202">
        <f t="shared" si="9"/>
        <v>0</v>
      </c>
      <c r="BE20" s="202">
        <f t="shared" si="10"/>
        <v>0</v>
      </c>
      <c r="BF20" s="202">
        <f t="shared" si="11"/>
        <v>0</v>
      </c>
      <c r="BG20" s="202">
        <f t="shared" si="12"/>
        <v>0</v>
      </c>
      <c r="BH20" s="202">
        <f t="shared" si="12"/>
        <v>0</v>
      </c>
      <c r="BI20" s="202">
        <f t="shared" si="13"/>
        <v>0</v>
      </c>
      <c r="BJ20" s="202">
        <f t="shared" si="14"/>
        <v>0</v>
      </c>
      <c r="BK20" s="202">
        <f t="shared" si="15"/>
        <v>0</v>
      </c>
      <c r="BL20" s="202">
        <f t="shared" si="16"/>
        <v>0</v>
      </c>
      <c r="BM20" s="202">
        <f t="shared" si="17"/>
        <v>0</v>
      </c>
      <c r="BN20" s="202">
        <f t="shared" si="17"/>
        <v>0</v>
      </c>
      <c r="BO20" s="202">
        <f t="shared" si="17"/>
        <v>0</v>
      </c>
      <c r="BP20" s="202">
        <f t="shared" si="18"/>
        <v>0</v>
      </c>
      <c r="BQ20" s="201">
        <f t="shared" si="19"/>
        <v>0</v>
      </c>
      <c r="BR20" s="202">
        <f t="shared" si="4"/>
        <v>0</v>
      </c>
      <c r="BS20" s="204"/>
    </row>
    <row r="21" spans="1:71" ht="15" hidden="1" customHeight="1">
      <c r="A21" s="133"/>
      <c r="B21" s="20" t="s">
        <v>12</v>
      </c>
      <c r="C21" s="21" t="s">
        <v>13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171">
        <f t="shared" si="1"/>
        <v>0</v>
      </c>
      <c r="Q21" s="175"/>
      <c r="R21" s="68"/>
      <c r="S21" s="68"/>
      <c r="T21" s="68"/>
      <c r="U21" s="68"/>
      <c r="V21" s="68"/>
      <c r="W21" s="68"/>
      <c r="X21" s="68"/>
      <c r="Y21" s="68"/>
      <c r="Z21" s="129"/>
      <c r="AA21" s="183"/>
      <c r="AB21" s="133"/>
      <c r="AC21" s="20" t="s">
        <v>12</v>
      </c>
      <c r="AD21" s="21" t="s">
        <v>13</v>
      </c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129"/>
      <c r="AZ21" s="77" t="e">
        <f>Q21+R21+#REF!+#REF!+T21+U21+V21+W21+X21+Y21+Z21+AE21+AF21+AG21+AH21+AI21+AJ21+AK21+AL21+AM21+AN21+AO21+AP21+AQ21+AR21+AS21+AU21+#REF!+AY21</f>
        <v>#REF!</v>
      </c>
      <c r="BB21" s="201">
        <f t="shared" si="8"/>
        <v>0</v>
      </c>
      <c r="BC21" s="208"/>
      <c r="BD21" s="202">
        <f t="shared" si="9"/>
        <v>0</v>
      </c>
      <c r="BE21" s="202">
        <f t="shared" si="10"/>
        <v>0</v>
      </c>
      <c r="BF21" s="202">
        <f t="shared" si="11"/>
        <v>0</v>
      </c>
      <c r="BG21" s="202">
        <f t="shared" si="12"/>
        <v>0</v>
      </c>
      <c r="BH21" s="202">
        <f t="shared" si="12"/>
        <v>0</v>
      </c>
      <c r="BI21" s="202">
        <f t="shared" si="13"/>
        <v>0</v>
      </c>
      <c r="BJ21" s="202">
        <f t="shared" si="14"/>
        <v>0</v>
      </c>
      <c r="BK21" s="202">
        <f t="shared" si="15"/>
        <v>0</v>
      </c>
      <c r="BL21" s="202">
        <f t="shared" si="16"/>
        <v>0</v>
      </c>
      <c r="BM21" s="202">
        <f t="shared" si="17"/>
        <v>0</v>
      </c>
      <c r="BN21" s="202">
        <f t="shared" si="17"/>
        <v>0</v>
      </c>
      <c r="BO21" s="202">
        <f t="shared" si="17"/>
        <v>0</v>
      </c>
      <c r="BP21" s="202">
        <f t="shared" si="18"/>
        <v>0</v>
      </c>
      <c r="BQ21" s="201">
        <f t="shared" si="19"/>
        <v>0</v>
      </c>
      <c r="BR21" s="202">
        <f t="shared" si="4"/>
        <v>0</v>
      </c>
      <c r="BS21" s="204"/>
    </row>
    <row r="22" spans="1:71" ht="15" hidden="1" customHeight="1">
      <c r="A22" s="133"/>
      <c r="B22" s="20" t="s">
        <v>14</v>
      </c>
      <c r="C22" s="21" t="s">
        <v>15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171">
        <f t="shared" si="1"/>
        <v>0</v>
      </c>
      <c r="Q22" s="175"/>
      <c r="R22" s="68"/>
      <c r="S22" s="68"/>
      <c r="T22" s="68"/>
      <c r="U22" s="68"/>
      <c r="V22" s="68"/>
      <c r="W22" s="68"/>
      <c r="X22" s="68"/>
      <c r="Y22" s="68"/>
      <c r="Z22" s="129"/>
      <c r="AA22" s="183"/>
      <c r="AB22" s="133"/>
      <c r="AC22" s="20" t="s">
        <v>14</v>
      </c>
      <c r="AD22" s="21" t="s">
        <v>15</v>
      </c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129"/>
      <c r="AZ22" s="77" t="e">
        <f>Q22+R22+#REF!+#REF!+T22+U22+V22+W22+X22+Y22+Z22+AE22+AF22+AG22+AH22+AI22+AJ22+AK22+AL22+AM22+AN22+AO22+AP22+AQ22+AR22+AS22+AU22+#REF!+AY22</f>
        <v>#REF!</v>
      </c>
      <c r="BB22" s="201">
        <f t="shared" si="8"/>
        <v>0</v>
      </c>
      <c r="BC22" s="204"/>
      <c r="BD22" s="202">
        <f t="shared" si="9"/>
        <v>0</v>
      </c>
      <c r="BE22" s="202">
        <f t="shared" si="10"/>
        <v>0</v>
      </c>
      <c r="BF22" s="202">
        <f t="shared" si="11"/>
        <v>0</v>
      </c>
      <c r="BG22" s="202">
        <f t="shared" si="12"/>
        <v>0</v>
      </c>
      <c r="BH22" s="202">
        <f t="shared" si="12"/>
        <v>0</v>
      </c>
      <c r="BI22" s="202">
        <f t="shared" si="13"/>
        <v>0</v>
      </c>
      <c r="BJ22" s="202">
        <f t="shared" si="14"/>
        <v>0</v>
      </c>
      <c r="BK22" s="202">
        <f t="shared" si="15"/>
        <v>0</v>
      </c>
      <c r="BL22" s="202">
        <f t="shared" si="16"/>
        <v>0</v>
      </c>
      <c r="BM22" s="202">
        <f t="shared" si="17"/>
        <v>0</v>
      </c>
      <c r="BN22" s="202">
        <f t="shared" si="17"/>
        <v>0</v>
      </c>
      <c r="BO22" s="202">
        <f t="shared" si="17"/>
        <v>0</v>
      </c>
      <c r="BP22" s="202">
        <f t="shared" si="18"/>
        <v>0</v>
      </c>
      <c r="BQ22" s="201">
        <f t="shared" si="19"/>
        <v>0</v>
      </c>
      <c r="BR22" s="202">
        <f t="shared" si="4"/>
        <v>0</v>
      </c>
      <c r="BS22" s="204"/>
    </row>
    <row r="23" spans="1:71" ht="15" hidden="1" customHeight="1">
      <c r="A23" s="133"/>
      <c r="B23" s="20" t="s">
        <v>16</v>
      </c>
      <c r="C23" s="21" t="s">
        <v>17</v>
      </c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171">
        <f t="shared" si="1"/>
        <v>0</v>
      </c>
      <c r="Q23" s="175"/>
      <c r="R23" s="68"/>
      <c r="S23" s="68"/>
      <c r="T23" s="68"/>
      <c r="U23" s="68"/>
      <c r="V23" s="68"/>
      <c r="W23" s="68"/>
      <c r="X23" s="68"/>
      <c r="Y23" s="68"/>
      <c r="Z23" s="129"/>
      <c r="AA23" s="183"/>
      <c r="AB23" s="133"/>
      <c r="AC23" s="20" t="s">
        <v>16</v>
      </c>
      <c r="AD23" s="21" t="s">
        <v>17</v>
      </c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129"/>
      <c r="AZ23" s="77" t="e">
        <f>Q23+R23+#REF!+#REF!+T23+U23+V23+W23+X23+Y23+Z23+AE23+AF23+AG23+AH23+AI23+AJ23+AK23+AL23+AM23+AN23+AO23+AP23+AQ23+AR23+AS23+AU23+#REF!+AY23</f>
        <v>#REF!</v>
      </c>
      <c r="BB23" s="201">
        <f t="shared" si="8"/>
        <v>0</v>
      </c>
      <c r="BC23" s="204"/>
      <c r="BD23" s="202">
        <f t="shared" si="9"/>
        <v>0</v>
      </c>
      <c r="BE23" s="202">
        <f t="shared" si="10"/>
        <v>0</v>
      </c>
      <c r="BF23" s="202">
        <f t="shared" si="11"/>
        <v>0</v>
      </c>
      <c r="BG23" s="202">
        <f t="shared" si="12"/>
        <v>0</v>
      </c>
      <c r="BH23" s="202">
        <f t="shared" si="12"/>
        <v>0</v>
      </c>
      <c r="BI23" s="202">
        <f t="shared" si="13"/>
        <v>0</v>
      </c>
      <c r="BJ23" s="202">
        <f t="shared" si="14"/>
        <v>0</v>
      </c>
      <c r="BK23" s="202">
        <f t="shared" si="15"/>
        <v>0</v>
      </c>
      <c r="BL23" s="202">
        <f t="shared" si="16"/>
        <v>0</v>
      </c>
      <c r="BM23" s="202">
        <f t="shared" si="17"/>
        <v>0</v>
      </c>
      <c r="BN23" s="202">
        <f t="shared" si="17"/>
        <v>0</v>
      </c>
      <c r="BO23" s="202">
        <f t="shared" si="17"/>
        <v>0</v>
      </c>
      <c r="BP23" s="202">
        <f t="shared" si="18"/>
        <v>0</v>
      </c>
      <c r="BQ23" s="201">
        <f t="shared" si="19"/>
        <v>0</v>
      </c>
      <c r="BR23" s="202">
        <f t="shared" si="4"/>
        <v>0</v>
      </c>
      <c r="BS23" s="204"/>
    </row>
    <row r="24" spans="1:71" ht="15" hidden="1" customHeight="1">
      <c r="A24" s="133"/>
      <c r="B24" s="20" t="s">
        <v>18</v>
      </c>
      <c r="C24" s="21" t="s">
        <v>19</v>
      </c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171">
        <f t="shared" si="1"/>
        <v>0</v>
      </c>
      <c r="Q24" s="175"/>
      <c r="R24" s="68"/>
      <c r="S24" s="68"/>
      <c r="T24" s="68"/>
      <c r="U24" s="68"/>
      <c r="V24" s="68"/>
      <c r="W24" s="68"/>
      <c r="X24" s="68"/>
      <c r="Y24" s="68"/>
      <c r="Z24" s="129"/>
      <c r="AA24" s="183"/>
      <c r="AB24" s="133"/>
      <c r="AC24" s="20" t="s">
        <v>18</v>
      </c>
      <c r="AD24" s="21" t="s">
        <v>19</v>
      </c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129"/>
      <c r="AZ24" s="77" t="e">
        <f>Q24+R24+#REF!+#REF!+T24+U24+V24+W24+X24+Y24+Z24+AE24+AF24+AG24+AH24+AI24+AJ24+AK24+AL24+AM24+AN24+AO24+AP24+AQ24+AR24+AS24+AU24+#REF!+AY24</f>
        <v>#REF!</v>
      </c>
      <c r="BB24" s="201">
        <f t="shared" si="8"/>
        <v>0</v>
      </c>
      <c r="BC24" s="204"/>
      <c r="BD24" s="202">
        <f t="shared" si="9"/>
        <v>0</v>
      </c>
      <c r="BE24" s="202">
        <f t="shared" si="10"/>
        <v>0</v>
      </c>
      <c r="BF24" s="202">
        <f t="shared" si="11"/>
        <v>0</v>
      </c>
      <c r="BG24" s="202">
        <f t="shared" si="12"/>
        <v>0</v>
      </c>
      <c r="BH24" s="202">
        <f t="shared" si="12"/>
        <v>0</v>
      </c>
      <c r="BI24" s="202">
        <f t="shared" si="13"/>
        <v>0</v>
      </c>
      <c r="BJ24" s="202">
        <f t="shared" si="14"/>
        <v>0</v>
      </c>
      <c r="BK24" s="202">
        <f t="shared" si="15"/>
        <v>0</v>
      </c>
      <c r="BL24" s="202">
        <f t="shared" si="16"/>
        <v>0</v>
      </c>
      <c r="BM24" s="202">
        <f t="shared" si="17"/>
        <v>0</v>
      </c>
      <c r="BN24" s="202">
        <f t="shared" si="17"/>
        <v>0</v>
      </c>
      <c r="BO24" s="202">
        <f t="shared" si="17"/>
        <v>0</v>
      </c>
      <c r="BP24" s="202">
        <f t="shared" si="18"/>
        <v>0</v>
      </c>
      <c r="BQ24" s="201">
        <f t="shared" si="19"/>
        <v>0</v>
      </c>
      <c r="BR24" s="202">
        <f t="shared" si="4"/>
        <v>0</v>
      </c>
      <c r="BS24" s="204"/>
    </row>
    <row r="25" spans="1:71" ht="15" hidden="1" customHeight="1">
      <c r="A25" s="133"/>
      <c r="B25" s="20" t="s">
        <v>20</v>
      </c>
      <c r="C25" s="21" t="s">
        <v>21</v>
      </c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171">
        <f t="shared" si="1"/>
        <v>0</v>
      </c>
      <c r="Q25" s="175"/>
      <c r="R25" s="68"/>
      <c r="S25" s="68"/>
      <c r="T25" s="68"/>
      <c r="U25" s="68"/>
      <c r="V25" s="68"/>
      <c r="W25" s="68"/>
      <c r="X25" s="68"/>
      <c r="Y25" s="68"/>
      <c r="Z25" s="129"/>
      <c r="AA25" s="183"/>
      <c r="AB25" s="133"/>
      <c r="AC25" s="20" t="s">
        <v>20</v>
      </c>
      <c r="AD25" s="21" t="s">
        <v>21</v>
      </c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129"/>
      <c r="AZ25" s="77" t="e">
        <f>Q25+R25+#REF!+#REF!+T25+U25+V25+W25+X25+Y25+Z25+AE25+AF25+AG25+AH25+AI25+AJ25+AK25+AL25+AM25+AN25+AO25+AP25+AQ25+AR25+AS25+AU25+#REF!+AY25</f>
        <v>#REF!</v>
      </c>
      <c r="BB25" s="201">
        <f t="shared" si="8"/>
        <v>0</v>
      </c>
      <c r="BC25" s="204"/>
      <c r="BD25" s="202">
        <f t="shared" si="9"/>
        <v>0</v>
      </c>
      <c r="BE25" s="202">
        <f t="shared" si="10"/>
        <v>0</v>
      </c>
      <c r="BF25" s="202">
        <f t="shared" si="11"/>
        <v>0</v>
      </c>
      <c r="BG25" s="202">
        <f t="shared" si="12"/>
        <v>0</v>
      </c>
      <c r="BH25" s="202">
        <f t="shared" si="12"/>
        <v>0</v>
      </c>
      <c r="BI25" s="202">
        <f t="shared" si="13"/>
        <v>0</v>
      </c>
      <c r="BJ25" s="202">
        <f t="shared" si="14"/>
        <v>0</v>
      </c>
      <c r="BK25" s="202">
        <f t="shared" si="15"/>
        <v>0</v>
      </c>
      <c r="BL25" s="202">
        <f t="shared" si="16"/>
        <v>0</v>
      </c>
      <c r="BM25" s="202">
        <f t="shared" si="17"/>
        <v>0</v>
      </c>
      <c r="BN25" s="202">
        <f t="shared" si="17"/>
        <v>0</v>
      </c>
      <c r="BO25" s="202">
        <f t="shared" si="17"/>
        <v>0</v>
      </c>
      <c r="BP25" s="202">
        <f t="shared" si="18"/>
        <v>0</v>
      </c>
      <c r="BQ25" s="201">
        <f t="shared" si="19"/>
        <v>0</v>
      </c>
      <c r="BR25" s="202">
        <f t="shared" si="4"/>
        <v>0</v>
      </c>
      <c r="BS25" s="204"/>
    </row>
    <row r="26" spans="1:71" ht="15" hidden="1" customHeight="1">
      <c r="A26" s="133"/>
      <c r="B26" s="20" t="s">
        <v>22</v>
      </c>
      <c r="C26" s="21" t="s">
        <v>23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171">
        <f t="shared" si="1"/>
        <v>0</v>
      </c>
      <c r="Q26" s="175"/>
      <c r="R26" s="68"/>
      <c r="S26" s="68"/>
      <c r="T26" s="68"/>
      <c r="U26" s="68"/>
      <c r="V26" s="68"/>
      <c r="W26" s="68"/>
      <c r="X26" s="68"/>
      <c r="Y26" s="68"/>
      <c r="Z26" s="129"/>
      <c r="AA26" s="183"/>
      <c r="AB26" s="133"/>
      <c r="AC26" s="20" t="s">
        <v>22</v>
      </c>
      <c r="AD26" s="21" t="s">
        <v>23</v>
      </c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129"/>
      <c r="AZ26" s="77" t="e">
        <f>Q26+R26+#REF!+#REF!+T26+U26+V26+W26+X26+Y26+Z26+AE26+AF26+AG26+AH26+AI26+AJ26+AK26+AL26+AM26+AN26+AO26+AP26+AQ26+AR26+AS26+AU26+#REF!+AY26</f>
        <v>#REF!</v>
      </c>
      <c r="BB26" s="201">
        <f t="shared" si="8"/>
        <v>0</v>
      </c>
      <c r="BC26" s="204"/>
      <c r="BD26" s="202">
        <f t="shared" si="9"/>
        <v>0</v>
      </c>
      <c r="BE26" s="202">
        <f t="shared" si="10"/>
        <v>0</v>
      </c>
      <c r="BF26" s="202">
        <f t="shared" si="11"/>
        <v>0</v>
      </c>
      <c r="BG26" s="202">
        <f t="shared" si="12"/>
        <v>0</v>
      </c>
      <c r="BH26" s="202">
        <f t="shared" si="12"/>
        <v>0</v>
      </c>
      <c r="BI26" s="202">
        <f t="shared" si="13"/>
        <v>0</v>
      </c>
      <c r="BJ26" s="202">
        <f t="shared" si="14"/>
        <v>0</v>
      </c>
      <c r="BK26" s="202">
        <f t="shared" si="15"/>
        <v>0</v>
      </c>
      <c r="BL26" s="202">
        <f t="shared" si="16"/>
        <v>0</v>
      </c>
      <c r="BM26" s="202">
        <f t="shared" si="17"/>
        <v>0</v>
      </c>
      <c r="BN26" s="202">
        <f t="shared" si="17"/>
        <v>0</v>
      </c>
      <c r="BO26" s="202">
        <f t="shared" si="17"/>
        <v>0</v>
      </c>
      <c r="BP26" s="202">
        <f t="shared" si="18"/>
        <v>0</v>
      </c>
      <c r="BQ26" s="201">
        <f t="shared" si="19"/>
        <v>0</v>
      </c>
      <c r="BR26" s="202">
        <f t="shared" si="4"/>
        <v>0</v>
      </c>
      <c r="BS26" s="204"/>
    </row>
    <row r="27" spans="1:71" ht="15" hidden="1" customHeight="1">
      <c r="A27" s="132"/>
      <c r="B27" s="23" t="s">
        <v>555</v>
      </c>
      <c r="C27" s="21" t="s">
        <v>25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171">
        <f t="shared" si="1"/>
        <v>0</v>
      </c>
      <c r="Q27" s="175"/>
      <c r="R27" s="68"/>
      <c r="S27" s="68"/>
      <c r="T27" s="68"/>
      <c r="U27" s="68"/>
      <c r="V27" s="68"/>
      <c r="W27" s="68"/>
      <c r="X27" s="68"/>
      <c r="Y27" s="68"/>
      <c r="Z27" s="129"/>
      <c r="AA27" s="183"/>
      <c r="AB27" s="132"/>
      <c r="AC27" s="23" t="s">
        <v>555</v>
      </c>
      <c r="AD27" s="21" t="s">
        <v>25</v>
      </c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129"/>
      <c r="AZ27" s="77" t="e">
        <f>Q27+R27+#REF!+#REF!+T27+U27+V27+W27+X27+Y27+Z27+AE27+AF27+AG27+AH27+AI27+AJ27+AK27+AL27+AM27+AN27+AO27+AP27+AQ27+AR27+AS27+AU27+#REF!+AY27</f>
        <v>#REF!</v>
      </c>
      <c r="BB27" s="201">
        <f t="shared" si="8"/>
        <v>0</v>
      </c>
      <c r="BC27" s="204"/>
      <c r="BD27" s="202">
        <f t="shared" si="9"/>
        <v>0</v>
      </c>
      <c r="BE27" s="202">
        <f t="shared" si="10"/>
        <v>0</v>
      </c>
      <c r="BF27" s="202">
        <f t="shared" si="11"/>
        <v>0</v>
      </c>
      <c r="BG27" s="202">
        <f t="shared" si="12"/>
        <v>0</v>
      </c>
      <c r="BH27" s="202">
        <f t="shared" si="12"/>
        <v>0</v>
      </c>
      <c r="BI27" s="202">
        <f t="shared" si="13"/>
        <v>0</v>
      </c>
      <c r="BJ27" s="202">
        <f t="shared" si="14"/>
        <v>0</v>
      </c>
      <c r="BK27" s="202">
        <f t="shared" si="15"/>
        <v>0</v>
      </c>
      <c r="BL27" s="202">
        <f t="shared" si="16"/>
        <v>0</v>
      </c>
      <c r="BM27" s="202">
        <f t="shared" si="17"/>
        <v>0</v>
      </c>
      <c r="BN27" s="202">
        <f t="shared" si="17"/>
        <v>0</v>
      </c>
      <c r="BO27" s="202">
        <f t="shared" si="17"/>
        <v>0</v>
      </c>
      <c r="BP27" s="202">
        <f t="shared" si="18"/>
        <v>0</v>
      </c>
      <c r="BQ27" s="201">
        <f t="shared" si="19"/>
        <v>0</v>
      </c>
      <c r="BR27" s="202">
        <f t="shared" si="4"/>
        <v>0</v>
      </c>
      <c r="BS27" s="204"/>
    </row>
    <row r="28" spans="1:71" ht="15" hidden="1" customHeight="1">
      <c r="A28" s="132"/>
      <c r="B28" s="23" t="s">
        <v>26</v>
      </c>
      <c r="C28" s="21" t="s">
        <v>27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171">
        <f t="shared" si="1"/>
        <v>0</v>
      </c>
      <c r="Q28" s="175"/>
      <c r="R28" s="68"/>
      <c r="S28" s="68"/>
      <c r="T28" s="68"/>
      <c r="U28" s="68"/>
      <c r="V28" s="68"/>
      <c r="W28" s="68"/>
      <c r="X28" s="68"/>
      <c r="Y28" s="68"/>
      <c r="Z28" s="129"/>
      <c r="AA28" s="183"/>
      <c r="AB28" s="132"/>
      <c r="AC28" s="23" t="s">
        <v>26</v>
      </c>
      <c r="AD28" s="21" t="s">
        <v>27</v>
      </c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129"/>
      <c r="AZ28" s="77" t="e">
        <f>Q28+R28+#REF!+#REF!+T28+U28+V28+W28+X28+Y28+Z28+AE28+AF28+AG28+AH28+AI28+AJ28+AK28+AL28+AM28+AN28+AO28+AP28+AQ28+AR28+AS28+AU28+#REF!+AY28</f>
        <v>#REF!</v>
      </c>
      <c r="BB28" s="201">
        <f t="shared" si="8"/>
        <v>0</v>
      </c>
      <c r="BC28" s="204"/>
      <c r="BD28" s="202">
        <f t="shared" si="9"/>
        <v>0</v>
      </c>
      <c r="BE28" s="202">
        <f t="shared" si="10"/>
        <v>0</v>
      </c>
      <c r="BF28" s="202">
        <f t="shared" si="11"/>
        <v>0</v>
      </c>
      <c r="BG28" s="202">
        <f t="shared" si="12"/>
        <v>0</v>
      </c>
      <c r="BH28" s="202">
        <f t="shared" si="12"/>
        <v>0</v>
      </c>
      <c r="BI28" s="202">
        <f t="shared" si="13"/>
        <v>0</v>
      </c>
      <c r="BJ28" s="202">
        <f t="shared" si="14"/>
        <v>0</v>
      </c>
      <c r="BK28" s="202">
        <f t="shared" si="15"/>
        <v>0</v>
      </c>
      <c r="BL28" s="202">
        <f t="shared" si="16"/>
        <v>0</v>
      </c>
      <c r="BM28" s="202">
        <f t="shared" si="17"/>
        <v>0</v>
      </c>
      <c r="BN28" s="202">
        <f t="shared" si="17"/>
        <v>0</v>
      </c>
      <c r="BO28" s="202">
        <f t="shared" si="17"/>
        <v>0</v>
      </c>
      <c r="BP28" s="202">
        <f t="shared" si="18"/>
        <v>0</v>
      </c>
      <c r="BQ28" s="201">
        <f t="shared" si="19"/>
        <v>0</v>
      </c>
      <c r="BR28" s="202">
        <f t="shared" si="4"/>
        <v>0</v>
      </c>
      <c r="BS28" s="204"/>
    </row>
    <row r="29" spans="1:71" ht="15" hidden="1" customHeight="1">
      <c r="A29" s="132"/>
      <c r="B29" s="23" t="s">
        <v>28</v>
      </c>
      <c r="C29" s="21" t="s">
        <v>29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171">
        <f t="shared" si="1"/>
        <v>0</v>
      </c>
      <c r="Q29" s="175"/>
      <c r="R29" s="68"/>
      <c r="S29" s="68"/>
      <c r="T29" s="68"/>
      <c r="U29" s="68"/>
      <c r="V29" s="68"/>
      <c r="W29" s="68"/>
      <c r="X29" s="68"/>
      <c r="Y29" s="68"/>
      <c r="Z29" s="129"/>
      <c r="AA29" s="183"/>
      <c r="AB29" s="132"/>
      <c r="AC29" s="23" t="s">
        <v>28</v>
      </c>
      <c r="AD29" s="21" t="s">
        <v>29</v>
      </c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129"/>
      <c r="AZ29" s="77" t="e">
        <f>Q29+R29+#REF!+#REF!+T29+U29+V29+W29+X29+Y29+Z29+AE29+AF29+AG29+AH29+AI29+AJ29+AK29+AL29+AM29+AN29+AO29+AP29+AQ29+AR29+AS29+AU29+#REF!+AY29</f>
        <v>#REF!</v>
      </c>
      <c r="BB29" s="201">
        <f t="shared" si="8"/>
        <v>0</v>
      </c>
      <c r="BC29" s="204"/>
      <c r="BD29" s="202">
        <f t="shared" si="9"/>
        <v>0</v>
      </c>
      <c r="BE29" s="202">
        <f t="shared" si="10"/>
        <v>0</v>
      </c>
      <c r="BF29" s="202">
        <f t="shared" si="11"/>
        <v>0</v>
      </c>
      <c r="BG29" s="202">
        <f t="shared" si="12"/>
        <v>0</v>
      </c>
      <c r="BH29" s="202">
        <f t="shared" si="12"/>
        <v>0</v>
      </c>
      <c r="BI29" s="202">
        <f t="shared" si="13"/>
        <v>0</v>
      </c>
      <c r="BJ29" s="202">
        <f t="shared" si="14"/>
        <v>0</v>
      </c>
      <c r="BK29" s="202">
        <f t="shared" si="15"/>
        <v>0</v>
      </c>
      <c r="BL29" s="202">
        <f t="shared" si="16"/>
        <v>0</v>
      </c>
      <c r="BM29" s="202">
        <f t="shared" si="17"/>
        <v>0</v>
      </c>
      <c r="BN29" s="202">
        <f t="shared" si="17"/>
        <v>0</v>
      </c>
      <c r="BO29" s="202">
        <f t="shared" si="17"/>
        <v>0</v>
      </c>
      <c r="BP29" s="202">
        <f t="shared" si="18"/>
        <v>0</v>
      </c>
      <c r="BQ29" s="201">
        <f t="shared" si="19"/>
        <v>0</v>
      </c>
      <c r="BR29" s="202">
        <f t="shared" si="4"/>
        <v>0</v>
      </c>
      <c r="BS29" s="204"/>
    </row>
    <row r="30" spans="1:71" ht="15" hidden="1" customHeight="1">
      <c r="A30" s="132"/>
      <c r="B30" s="23" t="s">
        <v>552</v>
      </c>
      <c r="C30" s="21" t="s">
        <v>553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171">
        <f t="shared" si="1"/>
        <v>0</v>
      </c>
      <c r="Q30" s="175"/>
      <c r="R30" s="68"/>
      <c r="S30" s="68"/>
      <c r="T30" s="68"/>
      <c r="U30" s="68"/>
      <c r="V30" s="68"/>
      <c r="W30" s="68"/>
      <c r="X30" s="68"/>
      <c r="Y30" s="68"/>
      <c r="Z30" s="129"/>
      <c r="AA30" s="183"/>
      <c r="AB30" s="132"/>
      <c r="AC30" s="23" t="s">
        <v>552</v>
      </c>
      <c r="AD30" s="21" t="s">
        <v>553</v>
      </c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129"/>
      <c r="AZ30" s="77" t="e">
        <f>Q30+R30+#REF!+#REF!+T30+U30+V30+W30+X30+Y30+Z30+AE30+AF30+AG30+AH30+AI30+AJ30+AK30+AL30+AM30+AN30+AO30+AP30+AQ30+AR30+AS30+AU30+#REF!+AY30</f>
        <v>#REF!</v>
      </c>
      <c r="BB30" s="201">
        <f t="shared" si="8"/>
        <v>0</v>
      </c>
      <c r="BC30" s="204"/>
      <c r="BD30" s="202">
        <f t="shared" si="9"/>
        <v>0</v>
      </c>
      <c r="BE30" s="202">
        <f t="shared" si="10"/>
        <v>0</v>
      </c>
      <c r="BF30" s="202">
        <f t="shared" si="11"/>
        <v>0</v>
      </c>
      <c r="BG30" s="202">
        <f t="shared" si="12"/>
        <v>0</v>
      </c>
      <c r="BH30" s="202">
        <f t="shared" si="12"/>
        <v>0</v>
      </c>
      <c r="BI30" s="202">
        <f t="shared" si="13"/>
        <v>0</v>
      </c>
      <c r="BJ30" s="202">
        <f t="shared" si="14"/>
        <v>0</v>
      </c>
      <c r="BK30" s="202">
        <f t="shared" si="15"/>
        <v>0</v>
      </c>
      <c r="BL30" s="202">
        <f t="shared" si="16"/>
        <v>0</v>
      </c>
      <c r="BM30" s="202">
        <f t="shared" si="17"/>
        <v>0</v>
      </c>
      <c r="BN30" s="202">
        <f t="shared" si="17"/>
        <v>0</v>
      </c>
      <c r="BO30" s="202">
        <f t="shared" si="17"/>
        <v>0</v>
      </c>
      <c r="BP30" s="202">
        <f t="shared" si="18"/>
        <v>0</v>
      </c>
      <c r="BQ30" s="201">
        <f t="shared" si="19"/>
        <v>0</v>
      </c>
      <c r="BR30" s="202">
        <f t="shared" si="4"/>
        <v>0</v>
      </c>
      <c r="BS30" s="204"/>
    </row>
    <row r="31" spans="1:71" ht="15" hidden="1" customHeight="1">
      <c r="A31" s="132"/>
      <c r="B31" s="20" t="s">
        <v>32</v>
      </c>
      <c r="C31" s="21" t="s">
        <v>33</v>
      </c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171">
        <f t="shared" si="1"/>
        <v>0</v>
      </c>
      <c r="Q31" s="175"/>
      <c r="R31" s="68"/>
      <c r="S31" s="68"/>
      <c r="T31" s="68"/>
      <c r="U31" s="68"/>
      <c r="V31" s="68"/>
      <c r="W31" s="68"/>
      <c r="X31" s="68"/>
      <c r="Y31" s="68"/>
      <c r="Z31" s="129"/>
      <c r="AA31" s="183"/>
      <c r="AB31" s="132"/>
      <c r="AC31" s="20" t="s">
        <v>32</v>
      </c>
      <c r="AD31" s="21" t="s">
        <v>33</v>
      </c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129"/>
      <c r="AZ31" s="77" t="e">
        <f>Q31+R31+#REF!+#REF!+T31+U31+V31+W31+X31+Y31+Z31+AE31+AF31+AG31+AH31+AI31+AJ31+AK31+AL31+AM31+AN31+AO31+AP31+AQ31+AR31+AS31+AU31+#REF!+AY31</f>
        <v>#REF!</v>
      </c>
      <c r="BB31" s="201">
        <f t="shared" si="8"/>
        <v>0</v>
      </c>
      <c r="BC31" s="204"/>
      <c r="BD31" s="202">
        <f t="shared" si="9"/>
        <v>0</v>
      </c>
      <c r="BE31" s="202">
        <f t="shared" si="10"/>
        <v>0</v>
      </c>
      <c r="BF31" s="202">
        <f t="shared" si="11"/>
        <v>0</v>
      </c>
      <c r="BG31" s="202">
        <f t="shared" si="12"/>
        <v>0</v>
      </c>
      <c r="BH31" s="202">
        <f t="shared" si="12"/>
        <v>0</v>
      </c>
      <c r="BI31" s="202">
        <f t="shared" si="13"/>
        <v>0</v>
      </c>
      <c r="BJ31" s="202">
        <f t="shared" si="14"/>
        <v>0</v>
      </c>
      <c r="BK31" s="202">
        <f t="shared" si="15"/>
        <v>0</v>
      </c>
      <c r="BL31" s="202">
        <f t="shared" si="16"/>
        <v>0</v>
      </c>
      <c r="BM31" s="202">
        <f t="shared" si="17"/>
        <v>0</v>
      </c>
      <c r="BN31" s="202">
        <f t="shared" si="17"/>
        <v>0</v>
      </c>
      <c r="BO31" s="202">
        <f t="shared" si="17"/>
        <v>0</v>
      </c>
      <c r="BP31" s="202">
        <f t="shared" si="18"/>
        <v>0</v>
      </c>
      <c r="BQ31" s="201">
        <f t="shared" si="19"/>
        <v>0</v>
      </c>
      <c r="BR31" s="202">
        <f t="shared" si="4"/>
        <v>0</v>
      </c>
      <c r="BS31" s="204"/>
    </row>
    <row r="32" spans="1:71" ht="17.25" hidden="1" customHeight="1">
      <c r="A32" s="132" t="s">
        <v>448</v>
      </c>
      <c r="B32" s="20"/>
      <c r="C32" s="16" t="s">
        <v>34</v>
      </c>
      <c r="D32" s="68">
        <f>SUM(D33:D38)</f>
        <v>0</v>
      </c>
      <c r="E32" s="68">
        <f t="shared" ref="E32:K32" si="29">SUM(E33:E38)</f>
        <v>0</v>
      </c>
      <c r="F32" s="68">
        <f t="shared" si="29"/>
        <v>0</v>
      </c>
      <c r="G32" s="68">
        <f t="shared" si="29"/>
        <v>0</v>
      </c>
      <c r="H32" s="68">
        <f t="shared" si="29"/>
        <v>0</v>
      </c>
      <c r="I32" s="68">
        <f t="shared" si="29"/>
        <v>0</v>
      </c>
      <c r="J32" s="68">
        <f t="shared" si="29"/>
        <v>0</v>
      </c>
      <c r="K32" s="68">
        <f t="shared" si="29"/>
        <v>0</v>
      </c>
      <c r="L32" s="68">
        <f>SUM(L33:L38)</f>
        <v>0</v>
      </c>
      <c r="M32" s="68">
        <f>SUM(M33:M38)</f>
        <v>0</v>
      </c>
      <c r="N32" s="68">
        <f>SUM(N33:N38)</f>
        <v>0</v>
      </c>
      <c r="O32" s="68">
        <f>SUM(O33:O38)</f>
        <v>0</v>
      </c>
      <c r="P32" s="171">
        <f t="shared" si="1"/>
        <v>0</v>
      </c>
      <c r="Q32" s="175">
        <f>SUM(Q37:Q38)</f>
        <v>0</v>
      </c>
      <c r="R32" s="68">
        <f t="shared" ref="R32:Z32" si="30">SUM(R37:R38)</f>
        <v>0</v>
      </c>
      <c r="S32" s="68">
        <f t="shared" si="30"/>
        <v>0</v>
      </c>
      <c r="T32" s="68">
        <f t="shared" si="30"/>
        <v>0</v>
      </c>
      <c r="U32" s="68">
        <f t="shared" si="30"/>
        <v>0</v>
      </c>
      <c r="V32" s="68">
        <f t="shared" si="30"/>
        <v>0</v>
      </c>
      <c r="W32" s="68">
        <f t="shared" si="30"/>
        <v>0</v>
      </c>
      <c r="X32" s="68">
        <f t="shared" si="30"/>
        <v>0</v>
      </c>
      <c r="Y32" s="68">
        <f t="shared" si="30"/>
        <v>0</v>
      </c>
      <c r="Z32" s="129">
        <f t="shared" si="30"/>
        <v>0</v>
      </c>
      <c r="AA32" s="183"/>
      <c r="AB32" s="132" t="s">
        <v>448</v>
      </c>
      <c r="AC32" s="20"/>
      <c r="AD32" s="16" t="s">
        <v>34</v>
      </c>
      <c r="AE32" s="68">
        <f t="shared" ref="AE32:AT32" si="31">SUM(AE33:AE38)</f>
        <v>0</v>
      </c>
      <c r="AF32" s="68">
        <f t="shared" si="31"/>
        <v>0</v>
      </c>
      <c r="AG32" s="68">
        <f t="shared" si="31"/>
        <v>0</v>
      </c>
      <c r="AH32" s="68">
        <f t="shared" si="31"/>
        <v>0</v>
      </c>
      <c r="AI32" s="68">
        <f t="shared" si="31"/>
        <v>0</v>
      </c>
      <c r="AJ32" s="68">
        <f t="shared" si="31"/>
        <v>0</v>
      </c>
      <c r="AK32" s="68">
        <f t="shared" si="31"/>
        <v>0</v>
      </c>
      <c r="AL32" s="68">
        <f t="shared" si="31"/>
        <v>0</v>
      </c>
      <c r="AM32" s="68">
        <f t="shared" si="31"/>
        <v>0</v>
      </c>
      <c r="AN32" s="68">
        <f t="shared" si="31"/>
        <v>0</v>
      </c>
      <c r="AO32" s="68">
        <f t="shared" si="31"/>
        <v>0</v>
      </c>
      <c r="AP32" s="68">
        <f t="shared" si="31"/>
        <v>0</v>
      </c>
      <c r="AQ32" s="68">
        <f t="shared" si="31"/>
        <v>0</v>
      </c>
      <c r="AR32" s="68">
        <f t="shared" si="31"/>
        <v>0</v>
      </c>
      <c r="AS32" s="68">
        <f t="shared" si="31"/>
        <v>0</v>
      </c>
      <c r="AT32" s="68">
        <f t="shared" si="31"/>
        <v>0</v>
      </c>
      <c r="AU32" s="68">
        <f t="shared" ref="AU32:AU80" si="32">AV32+AW32+AX32</f>
        <v>0</v>
      </c>
      <c r="AV32" s="68">
        <f>SUM(AV33:AV38)</f>
        <v>0</v>
      </c>
      <c r="AW32" s="68">
        <f>SUM(AW33:AW38)</f>
        <v>0</v>
      </c>
      <c r="AX32" s="68">
        <f>SUM(AX33:AX38)</f>
        <v>0</v>
      </c>
      <c r="AY32" s="129">
        <f>SUM(AY33:AY38)</f>
        <v>0</v>
      </c>
      <c r="AZ32" s="77" t="e">
        <f>Q32+R32+#REF!+#REF!+T32+U32+V32+W32+X32+Y32+Z32+AE32+AF32+AG32+AH32+AI32+AJ32+AK32+AL32+AM32+AN32+AO32+AP32+AQ32+AR32+AS32+AU32+#REF!+AY32</f>
        <v>#REF!</v>
      </c>
      <c r="BB32" s="201">
        <f t="shared" si="8"/>
        <v>0</v>
      </c>
      <c r="BC32" s="204"/>
      <c r="BD32" s="202">
        <f t="shared" si="9"/>
        <v>0</v>
      </c>
      <c r="BE32" s="202">
        <f t="shared" si="10"/>
        <v>0</v>
      </c>
      <c r="BF32" s="202">
        <f t="shared" si="11"/>
        <v>0</v>
      </c>
      <c r="BG32" s="202">
        <f t="shared" si="12"/>
        <v>0</v>
      </c>
      <c r="BH32" s="202">
        <f t="shared" si="12"/>
        <v>0</v>
      </c>
      <c r="BI32" s="202">
        <f t="shared" si="13"/>
        <v>0</v>
      </c>
      <c r="BJ32" s="202">
        <f t="shared" si="14"/>
        <v>0</v>
      </c>
      <c r="BK32" s="202">
        <f t="shared" si="15"/>
        <v>0</v>
      </c>
      <c r="BL32" s="202">
        <f t="shared" si="16"/>
        <v>0</v>
      </c>
      <c r="BM32" s="202">
        <f t="shared" si="17"/>
        <v>0</v>
      </c>
      <c r="BN32" s="202">
        <f t="shared" si="17"/>
        <v>0</v>
      </c>
      <c r="BO32" s="202">
        <f t="shared" si="17"/>
        <v>0</v>
      </c>
      <c r="BP32" s="202">
        <f t="shared" si="18"/>
        <v>0</v>
      </c>
      <c r="BQ32" s="201">
        <f t="shared" si="19"/>
        <v>0</v>
      </c>
      <c r="BR32" s="202">
        <f t="shared" si="4"/>
        <v>0</v>
      </c>
      <c r="BS32" s="204"/>
    </row>
    <row r="33" spans="1:71" ht="15" hidden="1" customHeight="1">
      <c r="A33" s="132"/>
      <c r="B33" s="20" t="s">
        <v>35</v>
      </c>
      <c r="C33" s="21" t="s">
        <v>36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171">
        <f t="shared" si="1"/>
        <v>0</v>
      </c>
      <c r="Q33" s="175"/>
      <c r="R33" s="68"/>
      <c r="S33" s="68"/>
      <c r="T33" s="68"/>
      <c r="U33" s="68"/>
      <c r="V33" s="68"/>
      <c r="W33" s="68"/>
      <c r="X33" s="68"/>
      <c r="Y33" s="68"/>
      <c r="Z33" s="129"/>
      <c r="AA33" s="183"/>
      <c r="AB33" s="132"/>
      <c r="AC33" s="20" t="s">
        <v>35</v>
      </c>
      <c r="AD33" s="21" t="s">
        <v>36</v>
      </c>
      <c r="AE33" s="68"/>
      <c r="AF33" s="68"/>
      <c r="AG33" s="68"/>
      <c r="AH33" s="68">
        <v>0</v>
      </c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>
        <f t="shared" si="32"/>
        <v>0</v>
      </c>
      <c r="AV33" s="68"/>
      <c r="AW33" s="68"/>
      <c r="AX33" s="68"/>
      <c r="AY33" s="129"/>
      <c r="AZ33" s="77" t="e">
        <f>Q33+R33+#REF!+#REF!+T33+U33+V33+W33+X33+Y33+Z33+AE33+AF33+AG33+AH33+AI33+AJ33+AK33+AL33+AM33+AN33+AO33+AP33+AQ33+AR33+AS33+AU33+#REF!+AY33</f>
        <v>#REF!</v>
      </c>
      <c r="BB33" s="201">
        <f t="shared" si="8"/>
        <v>0</v>
      </c>
      <c r="BC33" s="204"/>
      <c r="BD33" s="202">
        <f t="shared" si="9"/>
        <v>0</v>
      </c>
      <c r="BE33" s="202">
        <f t="shared" si="10"/>
        <v>0</v>
      </c>
      <c r="BF33" s="202">
        <f t="shared" si="11"/>
        <v>0</v>
      </c>
      <c r="BG33" s="202">
        <f t="shared" si="12"/>
        <v>0</v>
      </c>
      <c r="BH33" s="202">
        <f t="shared" si="12"/>
        <v>0</v>
      </c>
      <c r="BI33" s="202">
        <f t="shared" si="13"/>
        <v>0</v>
      </c>
      <c r="BJ33" s="202">
        <f t="shared" si="14"/>
        <v>0</v>
      </c>
      <c r="BK33" s="202">
        <f t="shared" si="15"/>
        <v>0</v>
      </c>
      <c r="BL33" s="202">
        <f t="shared" si="16"/>
        <v>0</v>
      </c>
      <c r="BM33" s="202">
        <f t="shared" si="17"/>
        <v>0</v>
      </c>
      <c r="BN33" s="202">
        <f t="shared" si="17"/>
        <v>0</v>
      </c>
      <c r="BO33" s="202">
        <f t="shared" si="17"/>
        <v>0</v>
      </c>
      <c r="BP33" s="202">
        <f t="shared" si="18"/>
        <v>0</v>
      </c>
      <c r="BQ33" s="201">
        <f t="shared" si="19"/>
        <v>0</v>
      </c>
      <c r="BR33" s="202">
        <f t="shared" si="4"/>
        <v>0</v>
      </c>
      <c r="BS33" s="204"/>
    </row>
    <row r="34" spans="1:71" ht="15" hidden="1" customHeight="1">
      <c r="A34" s="132"/>
      <c r="B34" s="20" t="s">
        <v>37</v>
      </c>
      <c r="C34" s="21" t="s">
        <v>38</v>
      </c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171">
        <f t="shared" si="1"/>
        <v>0</v>
      </c>
      <c r="Q34" s="175"/>
      <c r="R34" s="68"/>
      <c r="S34" s="68"/>
      <c r="T34" s="68"/>
      <c r="U34" s="68"/>
      <c r="V34" s="68"/>
      <c r="W34" s="68"/>
      <c r="X34" s="68"/>
      <c r="Y34" s="68"/>
      <c r="Z34" s="129"/>
      <c r="AA34" s="183"/>
      <c r="AB34" s="132"/>
      <c r="AC34" s="20" t="s">
        <v>37</v>
      </c>
      <c r="AD34" s="21" t="s">
        <v>38</v>
      </c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>
        <f t="shared" si="32"/>
        <v>0</v>
      </c>
      <c r="AV34" s="68"/>
      <c r="AW34" s="68"/>
      <c r="AX34" s="68"/>
      <c r="AY34" s="129"/>
      <c r="AZ34" s="77" t="e">
        <f>Q34+R34+#REF!+#REF!+T34+U34+V34+W34+X34+Y34+Z34+AE34+AF34+AG34+AH34+AI34+AJ34+AK34+AL34+AM34+AN34+AO34+AP34+AQ34+AR34+AS34+AU34+#REF!+AY34</f>
        <v>#REF!</v>
      </c>
      <c r="BB34" s="201">
        <f t="shared" si="8"/>
        <v>0</v>
      </c>
      <c r="BC34" s="204"/>
      <c r="BD34" s="202">
        <f t="shared" si="9"/>
        <v>0</v>
      </c>
      <c r="BE34" s="202">
        <f t="shared" si="10"/>
        <v>0</v>
      </c>
      <c r="BF34" s="202">
        <f t="shared" si="11"/>
        <v>0</v>
      </c>
      <c r="BG34" s="202">
        <f t="shared" si="12"/>
        <v>0</v>
      </c>
      <c r="BH34" s="202">
        <f t="shared" si="12"/>
        <v>0</v>
      </c>
      <c r="BI34" s="202">
        <f t="shared" si="13"/>
        <v>0</v>
      </c>
      <c r="BJ34" s="202">
        <f t="shared" si="14"/>
        <v>0</v>
      </c>
      <c r="BK34" s="202">
        <f t="shared" si="15"/>
        <v>0</v>
      </c>
      <c r="BL34" s="202">
        <f t="shared" si="16"/>
        <v>0</v>
      </c>
      <c r="BM34" s="202">
        <f t="shared" si="17"/>
        <v>0</v>
      </c>
      <c r="BN34" s="202">
        <f t="shared" si="17"/>
        <v>0</v>
      </c>
      <c r="BO34" s="202">
        <f t="shared" si="17"/>
        <v>0</v>
      </c>
      <c r="BP34" s="202">
        <f t="shared" si="18"/>
        <v>0</v>
      </c>
      <c r="BQ34" s="201">
        <f t="shared" si="19"/>
        <v>0</v>
      </c>
      <c r="BR34" s="202">
        <f t="shared" si="4"/>
        <v>0</v>
      </c>
      <c r="BS34" s="204"/>
    </row>
    <row r="35" spans="1:71" ht="15" hidden="1" customHeight="1">
      <c r="A35" s="132"/>
      <c r="B35" s="20" t="s">
        <v>39</v>
      </c>
      <c r="C35" s="21" t="s">
        <v>40</v>
      </c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171">
        <f t="shared" si="1"/>
        <v>0</v>
      </c>
      <c r="Q35" s="175"/>
      <c r="R35" s="68"/>
      <c r="S35" s="68"/>
      <c r="T35" s="68"/>
      <c r="U35" s="68"/>
      <c r="V35" s="68"/>
      <c r="W35" s="68"/>
      <c r="X35" s="68"/>
      <c r="Y35" s="68"/>
      <c r="Z35" s="129"/>
      <c r="AA35" s="183"/>
      <c r="AB35" s="132"/>
      <c r="AC35" s="20" t="s">
        <v>39</v>
      </c>
      <c r="AD35" s="21" t="s">
        <v>40</v>
      </c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>
        <f t="shared" si="32"/>
        <v>0</v>
      </c>
      <c r="AV35" s="68"/>
      <c r="AW35" s="68"/>
      <c r="AX35" s="68"/>
      <c r="AY35" s="129"/>
      <c r="AZ35" s="77" t="e">
        <f>Q35+R35+#REF!+#REF!+T35+U35+V35+W35+X35+Y35+Z35+AE35+AF35+AG35+AH35+AI35+AJ35+AK35+AL35+AM35+AN35+AO35+AP35+AQ35+AR35+AS35+AU35+#REF!+AY35</f>
        <v>#REF!</v>
      </c>
      <c r="BB35" s="201">
        <f t="shared" si="8"/>
        <v>0</v>
      </c>
      <c r="BC35" s="204"/>
      <c r="BD35" s="202">
        <f t="shared" si="9"/>
        <v>0</v>
      </c>
      <c r="BE35" s="202">
        <f t="shared" si="10"/>
        <v>0</v>
      </c>
      <c r="BF35" s="202">
        <f t="shared" si="11"/>
        <v>0</v>
      </c>
      <c r="BG35" s="202">
        <f t="shared" si="12"/>
        <v>0</v>
      </c>
      <c r="BH35" s="202">
        <f t="shared" si="12"/>
        <v>0</v>
      </c>
      <c r="BI35" s="202">
        <f t="shared" si="13"/>
        <v>0</v>
      </c>
      <c r="BJ35" s="202">
        <f t="shared" si="14"/>
        <v>0</v>
      </c>
      <c r="BK35" s="202">
        <f t="shared" si="15"/>
        <v>0</v>
      </c>
      <c r="BL35" s="202">
        <f t="shared" si="16"/>
        <v>0</v>
      </c>
      <c r="BM35" s="202">
        <f t="shared" si="17"/>
        <v>0</v>
      </c>
      <c r="BN35" s="202">
        <f t="shared" si="17"/>
        <v>0</v>
      </c>
      <c r="BO35" s="202">
        <f t="shared" si="17"/>
        <v>0</v>
      </c>
      <c r="BP35" s="202">
        <f t="shared" si="18"/>
        <v>0</v>
      </c>
      <c r="BQ35" s="201">
        <f t="shared" si="19"/>
        <v>0</v>
      </c>
      <c r="BR35" s="202">
        <f t="shared" si="4"/>
        <v>0</v>
      </c>
      <c r="BS35" s="204"/>
    </row>
    <row r="36" spans="1:71" ht="15" hidden="1" customHeight="1">
      <c r="A36" s="132"/>
      <c r="B36" s="20" t="s">
        <v>41</v>
      </c>
      <c r="C36" s="21" t="s">
        <v>42</v>
      </c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171">
        <f t="shared" si="1"/>
        <v>0</v>
      </c>
      <c r="Q36" s="175"/>
      <c r="R36" s="68"/>
      <c r="S36" s="68"/>
      <c r="T36" s="68"/>
      <c r="U36" s="68"/>
      <c r="V36" s="68"/>
      <c r="W36" s="68"/>
      <c r="X36" s="68"/>
      <c r="Y36" s="68"/>
      <c r="Z36" s="129"/>
      <c r="AA36" s="183"/>
      <c r="AB36" s="132"/>
      <c r="AC36" s="20" t="s">
        <v>41</v>
      </c>
      <c r="AD36" s="21" t="s">
        <v>42</v>
      </c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>
        <f t="shared" si="32"/>
        <v>0</v>
      </c>
      <c r="AV36" s="68"/>
      <c r="AW36" s="68"/>
      <c r="AX36" s="68"/>
      <c r="AY36" s="129"/>
      <c r="AZ36" s="77" t="e">
        <f>Q36+R36+#REF!+#REF!+T36+U36+V36+W36+X36+Y36+Z36+AE36+AF36+AG36+AH36+AI36+AJ36+AK36+AL36+AM36+AN36+AO36+AP36+AQ36+AR36+AS36+AU36+#REF!+AY36</f>
        <v>#REF!</v>
      </c>
      <c r="BB36" s="201">
        <f t="shared" si="8"/>
        <v>0</v>
      </c>
      <c r="BC36" s="204"/>
      <c r="BD36" s="202">
        <f t="shared" si="9"/>
        <v>0</v>
      </c>
      <c r="BE36" s="202">
        <f t="shared" si="10"/>
        <v>0</v>
      </c>
      <c r="BF36" s="202">
        <f t="shared" si="11"/>
        <v>0</v>
      </c>
      <c r="BG36" s="202">
        <f t="shared" si="12"/>
        <v>0</v>
      </c>
      <c r="BH36" s="202">
        <f t="shared" si="12"/>
        <v>0</v>
      </c>
      <c r="BI36" s="202">
        <f t="shared" si="13"/>
        <v>0</v>
      </c>
      <c r="BJ36" s="202">
        <f t="shared" si="14"/>
        <v>0</v>
      </c>
      <c r="BK36" s="202">
        <f t="shared" si="15"/>
        <v>0</v>
      </c>
      <c r="BL36" s="202">
        <f t="shared" si="16"/>
        <v>0</v>
      </c>
      <c r="BM36" s="202">
        <f t="shared" si="17"/>
        <v>0</v>
      </c>
      <c r="BN36" s="202">
        <f t="shared" si="17"/>
        <v>0</v>
      </c>
      <c r="BO36" s="202">
        <f t="shared" si="17"/>
        <v>0</v>
      </c>
      <c r="BP36" s="202">
        <f t="shared" si="18"/>
        <v>0</v>
      </c>
      <c r="BQ36" s="201">
        <f t="shared" si="19"/>
        <v>0</v>
      </c>
      <c r="BR36" s="202">
        <f t="shared" si="4"/>
        <v>0</v>
      </c>
      <c r="BS36" s="204"/>
    </row>
    <row r="37" spans="1:71" ht="15" hidden="1" customHeight="1">
      <c r="A37" s="132"/>
      <c r="B37" s="23" t="s">
        <v>43</v>
      </c>
      <c r="C37" s="21" t="s">
        <v>44</v>
      </c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171">
        <f t="shared" si="1"/>
        <v>0</v>
      </c>
      <c r="Q37" s="175"/>
      <c r="R37" s="68"/>
      <c r="S37" s="68"/>
      <c r="T37" s="68"/>
      <c r="U37" s="68"/>
      <c r="V37" s="68"/>
      <c r="W37" s="68"/>
      <c r="X37" s="68"/>
      <c r="Y37" s="68"/>
      <c r="Z37" s="129"/>
      <c r="AA37" s="183"/>
      <c r="AB37" s="132"/>
      <c r="AC37" s="23" t="s">
        <v>43</v>
      </c>
      <c r="AD37" s="21" t="s">
        <v>44</v>
      </c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>
        <f t="shared" si="32"/>
        <v>0</v>
      </c>
      <c r="AV37" s="68"/>
      <c r="AW37" s="68"/>
      <c r="AX37" s="68"/>
      <c r="AY37" s="129"/>
      <c r="AZ37" s="77" t="e">
        <f>Q37+R37+#REF!+#REF!+T37+U37+V37+W37+X37+Y37+Z37+AE37+AF37+AG37+AH37+AI37+AJ37+AK37+AL37+AM37+AN37+AO37+AP37+AQ37+AR37+AS37+AU37+#REF!+AY37</f>
        <v>#REF!</v>
      </c>
      <c r="BB37" s="201">
        <f t="shared" si="8"/>
        <v>0</v>
      </c>
      <c r="BC37" s="204"/>
      <c r="BD37" s="202">
        <f t="shared" si="9"/>
        <v>0</v>
      </c>
      <c r="BE37" s="202">
        <f t="shared" si="10"/>
        <v>0</v>
      </c>
      <c r="BF37" s="202">
        <f t="shared" si="11"/>
        <v>0</v>
      </c>
      <c r="BG37" s="202">
        <f t="shared" si="12"/>
        <v>0</v>
      </c>
      <c r="BH37" s="202">
        <f t="shared" si="12"/>
        <v>0</v>
      </c>
      <c r="BI37" s="202">
        <f t="shared" si="13"/>
        <v>0</v>
      </c>
      <c r="BJ37" s="202">
        <f t="shared" si="14"/>
        <v>0</v>
      </c>
      <c r="BK37" s="202">
        <f t="shared" si="15"/>
        <v>0</v>
      </c>
      <c r="BL37" s="202">
        <f t="shared" si="16"/>
        <v>0</v>
      </c>
      <c r="BM37" s="202">
        <f t="shared" si="17"/>
        <v>0</v>
      </c>
      <c r="BN37" s="202">
        <f t="shared" si="17"/>
        <v>0</v>
      </c>
      <c r="BO37" s="202">
        <f t="shared" si="17"/>
        <v>0</v>
      </c>
      <c r="BP37" s="202">
        <f t="shared" si="18"/>
        <v>0</v>
      </c>
      <c r="BQ37" s="201">
        <f t="shared" si="19"/>
        <v>0</v>
      </c>
      <c r="BR37" s="202">
        <f t="shared" si="4"/>
        <v>0</v>
      </c>
      <c r="BS37" s="204"/>
    </row>
    <row r="38" spans="1:71" ht="15" hidden="1" customHeight="1">
      <c r="A38" s="133"/>
      <c r="B38" s="20" t="s">
        <v>556</v>
      </c>
      <c r="C38" s="21" t="s">
        <v>544</v>
      </c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171">
        <f t="shared" si="1"/>
        <v>0</v>
      </c>
      <c r="Q38" s="175"/>
      <c r="R38" s="68"/>
      <c r="S38" s="68"/>
      <c r="T38" s="68"/>
      <c r="U38" s="68"/>
      <c r="V38" s="68"/>
      <c r="W38" s="68"/>
      <c r="X38" s="68"/>
      <c r="Y38" s="68"/>
      <c r="Z38" s="129"/>
      <c r="AA38" s="183"/>
      <c r="AB38" s="133"/>
      <c r="AC38" s="20" t="s">
        <v>556</v>
      </c>
      <c r="AD38" s="21" t="s">
        <v>544</v>
      </c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>
        <f t="shared" si="32"/>
        <v>0</v>
      </c>
      <c r="AV38" s="68"/>
      <c r="AW38" s="68"/>
      <c r="AX38" s="68"/>
      <c r="AY38" s="129"/>
      <c r="AZ38" s="77" t="e">
        <f>Q38+R38+#REF!+#REF!+T38+U38+V38+W38+X38+Y38+Z38+AE38+AF38+AG38+AH38+AI38+AJ38+AK38+AL38+AM38+AN38+AO38+AP38+AQ38+AR38+AS38+AU38+#REF!+AY38</f>
        <v>#REF!</v>
      </c>
      <c r="BB38" s="201">
        <f t="shared" si="8"/>
        <v>0</v>
      </c>
      <c r="BC38" s="204"/>
      <c r="BD38" s="202">
        <f t="shared" si="9"/>
        <v>0</v>
      </c>
      <c r="BE38" s="202">
        <f t="shared" si="10"/>
        <v>0</v>
      </c>
      <c r="BF38" s="202">
        <f t="shared" si="11"/>
        <v>0</v>
      </c>
      <c r="BG38" s="202">
        <f t="shared" si="12"/>
        <v>0</v>
      </c>
      <c r="BH38" s="202">
        <f t="shared" si="12"/>
        <v>0</v>
      </c>
      <c r="BI38" s="202">
        <f t="shared" si="13"/>
        <v>0</v>
      </c>
      <c r="BJ38" s="202">
        <f t="shared" si="14"/>
        <v>0</v>
      </c>
      <c r="BK38" s="202">
        <f t="shared" si="15"/>
        <v>0</v>
      </c>
      <c r="BL38" s="202">
        <f t="shared" si="16"/>
        <v>0</v>
      </c>
      <c r="BM38" s="202">
        <f t="shared" si="17"/>
        <v>0</v>
      </c>
      <c r="BN38" s="202">
        <f t="shared" si="17"/>
        <v>0</v>
      </c>
      <c r="BO38" s="202">
        <f t="shared" si="17"/>
        <v>0</v>
      </c>
      <c r="BP38" s="202">
        <f t="shared" si="18"/>
        <v>0</v>
      </c>
      <c r="BQ38" s="201">
        <f t="shared" si="19"/>
        <v>0</v>
      </c>
      <c r="BR38" s="202">
        <f t="shared" si="4"/>
        <v>0</v>
      </c>
      <c r="BS38" s="204"/>
    </row>
    <row r="39" spans="1:71" ht="16.5" hidden="1" customHeight="1">
      <c r="A39" s="132" t="s">
        <v>449</v>
      </c>
      <c r="B39" s="23"/>
      <c r="C39" s="16" t="s">
        <v>47</v>
      </c>
      <c r="D39" s="129">
        <f t="shared" ref="D39:Y39" si="33">SUM(D40:D47)</f>
        <v>0</v>
      </c>
      <c r="E39" s="129">
        <f t="shared" si="33"/>
        <v>0</v>
      </c>
      <c r="F39" s="129">
        <f t="shared" si="33"/>
        <v>0</v>
      </c>
      <c r="G39" s="129">
        <f t="shared" si="33"/>
        <v>0</v>
      </c>
      <c r="H39" s="129">
        <f t="shared" si="33"/>
        <v>0</v>
      </c>
      <c r="I39" s="129">
        <f t="shared" si="33"/>
        <v>0</v>
      </c>
      <c r="J39" s="129">
        <f t="shared" si="33"/>
        <v>0</v>
      </c>
      <c r="K39" s="129">
        <f t="shared" si="33"/>
        <v>0</v>
      </c>
      <c r="L39" s="129">
        <f t="shared" si="33"/>
        <v>0</v>
      </c>
      <c r="M39" s="129">
        <f t="shared" si="33"/>
        <v>0</v>
      </c>
      <c r="N39" s="129">
        <f t="shared" si="33"/>
        <v>0</v>
      </c>
      <c r="O39" s="129">
        <f t="shared" si="33"/>
        <v>0</v>
      </c>
      <c r="P39" s="131">
        <f t="shared" si="33"/>
        <v>0</v>
      </c>
      <c r="Q39" s="129">
        <f t="shared" si="33"/>
        <v>0</v>
      </c>
      <c r="R39" s="129">
        <f t="shared" si="33"/>
        <v>0</v>
      </c>
      <c r="S39" s="129">
        <f t="shared" si="33"/>
        <v>0</v>
      </c>
      <c r="T39" s="129">
        <f t="shared" si="33"/>
        <v>0</v>
      </c>
      <c r="U39" s="129">
        <f t="shared" si="33"/>
        <v>0</v>
      </c>
      <c r="V39" s="129">
        <f t="shared" si="33"/>
        <v>0</v>
      </c>
      <c r="W39" s="129">
        <f t="shared" si="33"/>
        <v>0</v>
      </c>
      <c r="X39" s="129">
        <f t="shared" si="33"/>
        <v>0</v>
      </c>
      <c r="Y39" s="129">
        <f t="shared" si="33"/>
        <v>0</v>
      </c>
      <c r="Z39" s="129">
        <f>SUM(Z40:Z47)</f>
        <v>0</v>
      </c>
      <c r="AA39" s="183"/>
      <c r="AB39" s="132" t="s">
        <v>449</v>
      </c>
      <c r="AC39" s="23"/>
      <c r="AD39" s="16" t="s">
        <v>47</v>
      </c>
      <c r="AE39" s="68">
        <f>SUM(AE40:AE47)</f>
        <v>0</v>
      </c>
      <c r="AF39" s="68">
        <f>SUM(AF40:AF47)</f>
        <v>0</v>
      </c>
      <c r="AG39" s="68">
        <f>SUM(AG40:AG47)</f>
        <v>0</v>
      </c>
      <c r="AH39" s="68">
        <f>SUM(AH40:AH47)</f>
        <v>0</v>
      </c>
      <c r="AI39" s="68">
        <f>SUM(AI40:AI47)</f>
        <v>0</v>
      </c>
      <c r="AJ39" s="68">
        <f t="shared" ref="AJ39:AY39" si="34">SUM(AJ40:AJ47)</f>
        <v>0</v>
      </c>
      <c r="AK39" s="68">
        <f t="shared" si="34"/>
        <v>0</v>
      </c>
      <c r="AL39" s="68">
        <f t="shared" si="34"/>
        <v>0</v>
      </c>
      <c r="AM39" s="68">
        <f t="shared" si="34"/>
        <v>0</v>
      </c>
      <c r="AN39" s="68">
        <f t="shared" si="34"/>
        <v>0</v>
      </c>
      <c r="AO39" s="68">
        <f t="shared" si="34"/>
        <v>0</v>
      </c>
      <c r="AP39" s="68">
        <f t="shared" si="34"/>
        <v>0</v>
      </c>
      <c r="AQ39" s="68">
        <f t="shared" si="34"/>
        <v>0</v>
      </c>
      <c r="AR39" s="68">
        <f t="shared" si="34"/>
        <v>0</v>
      </c>
      <c r="AS39" s="68">
        <f t="shared" si="34"/>
        <v>0</v>
      </c>
      <c r="AT39" s="68">
        <f t="shared" si="34"/>
        <v>0</v>
      </c>
      <c r="AU39" s="68">
        <f t="shared" si="34"/>
        <v>0</v>
      </c>
      <c r="AV39" s="68">
        <f t="shared" si="34"/>
        <v>0</v>
      </c>
      <c r="AW39" s="68">
        <f t="shared" si="34"/>
        <v>0</v>
      </c>
      <c r="AX39" s="68">
        <f t="shared" si="34"/>
        <v>0</v>
      </c>
      <c r="AY39" s="129">
        <f t="shared" si="34"/>
        <v>0</v>
      </c>
      <c r="AZ39" s="71" t="e">
        <f>SUM(AZ40:AZ46)</f>
        <v>#REF!</v>
      </c>
      <c r="BA39" s="68">
        <f>SUM(BA40:BA46)</f>
        <v>0</v>
      </c>
      <c r="BB39" s="201">
        <f t="shared" si="8"/>
        <v>0</v>
      </c>
      <c r="BC39" s="204"/>
      <c r="BD39" s="202">
        <f t="shared" si="9"/>
        <v>0</v>
      </c>
      <c r="BE39" s="202">
        <f t="shared" si="10"/>
        <v>0</v>
      </c>
      <c r="BF39" s="202">
        <f t="shared" si="11"/>
        <v>0</v>
      </c>
      <c r="BG39" s="202">
        <f t="shared" si="12"/>
        <v>0</v>
      </c>
      <c r="BH39" s="202">
        <f t="shared" si="12"/>
        <v>0</v>
      </c>
      <c r="BI39" s="202">
        <f t="shared" si="13"/>
        <v>0</v>
      </c>
      <c r="BJ39" s="202">
        <f t="shared" si="14"/>
        <v>0</v>
      </c>
      <c r="BK39" s="202">
        <f t="shared" si="15"/>
        <v>0</v>
      </c>
      <c r="BL39" s="202">
        <f t="shared" si="16"/>
        <v>0</v>
      </c>
      <c r="BM39" s="202">
        <f t="shared" si="17"/>
        <v>0</v>
      </c>
      <c r="BN39" s="202">
        <f t="shared" si="17"/>
        <v>0</v>
      </c>
      <c r="BO39" s="202">
        <f t="shared" si="17"/>
        <v>0</v>
      </c>
      <c r="BP39" s="202">
        <f t="shared" si="18"/>
        <v>0</v>
      </c>
      <c r="BQ39" s="201">
        <f t="shared" si="19"/>
        <v>0</v>
      </c>
      <c r="BR39" s="202">
        <f t="shared" si="4"/>
        <v>0</v>
      </c>
      <c r="BS39" s="204"/>
    </row>
    <row r="40" spans="1:71" ht="15.6" hidden="1" customHeight="1">
      <c r="A40" s="132"/>
      <c r="B40" s="25" t="s">
        <v>48</v>
      </c>
      <c r="C40" s="21" t="s">
        <v>49</v>
      </c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171">
        <f t="shared" si="1"/>
        <v>0</v>
      </c>
      <c r="Q40" s="175"/>
      <c r="R40" s="68"/>
      <c r="S40" s="68"/>
      <c r="T40" s="68"/>
      <c r="U40" s="68"/>
      <c r="V40" s="68"/>
      <c r="W40" s="68"/>
      <c r="X40" s="68"/>
      <c r="Y40" s="68"/>
      <c r="Z40" s="129"/>
      <c r="AA40" s="183"/>
      <c r="AB40" s="132"/>
      <c r="AC40" s="25" t="s">
        <v>48</v>
      </c>
      <c r="AD40" s="21" t="s">
        <v>49</v>
      </c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>
        <f t="shared" si="32"/>
        <v>0</v>
      </c>
      <c r="AV40" s="68"/>
      <c r="AW40" s="68"/>
      <c r="AX40" s="68"/>
      <c r="AY40" s="129"/>
      <c r="AZ40" s="77" t="e">
        <f>Q40+R40+#REF!+#REF!+T40+U40+V40+W40+X40+Y40+Z40+AE40+AF40+AG40+AH40+AI40+AJ40+AK40+AL40+AM40+AN40+AO40+AP40+AQ40+AR40+AS40+AU40+#REF!+AY40</f>
        <v>#REF!</v>
      </c>
      <c r="BB40" s="201">
        <f t="shared" si="8"/>
        <v>0</v>
      </c>
      <c r="BC40" s="204"/>
      <c r="BD40" s="202">
        <f t="shared" si="9"/>
        <v>0</v>
      </c>
      <c r="BE40" s="202">
        <f t="shared" si="10"/>
        <v>0</v>
      </c>
      <c r="BF40" s="202">
        <f t="shared" si="11"/>
        <v>0</v>
      </c>
      <c r="BG40" s="202">
        <f t="shared" si="12"/>
        <v>0</v>
      </c>
      <c r="BH40" s="202">
        <f t="shared" si="12"/>
        <v>0</v>
      </c>
      <c r="BI40" s="202">
        <f t="shared" si="13"/>
        <v>0</v>
      </c>
      <c r="BJ40" s="202">
        <f t="shared" si="14"/>
        <v>0</v>
      </c>
      <c r="BK40" s="202">
        <f t="shared" si="15"/>
        <v>0</v>
      </c>
      <c r="BL40" s="202">
        <f t="shared" si="16"/>
        <v>0</v>
      </c>
      <c r="BM40" s="202">
        <f t="shared" si="17"/>
        <v>0</v>
      </c>
      <c r="BN40" s="202">
        <f t="shared" si="17"/>
        <v>0</v>
      </c>
      <c r="BO40" s="202">
        <f t="shared" si="17"/>
        <v>0</v>
      </c>
      <c r="BP40" s="202">
        <f t="shared" si="18"/>
        <v>0</v>
      </c>
      <c r="BQ40" s="201">
        <f t="shared" si="19"/>
        <v>0</v>
      </c>
      <c r="BR40" s="202">
        <f t="shared" si="4"/>
        <v>0</v>
      </c>
      <c r="BS40" s="204"/>
    </row>
    <row r="41" spans="1:71" ht="15.6" hidden="1" customHeight="1">
      <c r="A41" s="136"/>
      <c r="B41" s="23" t="s">
        <v>50</v>
      </c>
      <c r="C41" s="21" t="s">
        <v>51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171">
        <f t="shared" si="1"/>
        <v>0</v>
      </c>
      <c r="Q41" s="175"/>
      <c r="R41" s="68"/>
      <c r="S41" s="68"/>
      <c r="T41" s="68"/>
      <c r="U41" s="68"/>
      <c r="V41" s="68"/>
      <c r="W41" s="68"/>
      <c r="X41" s="68"/>
      <c r="Y41" s="68"/>
      <c r="Z41" s="129"/>
      <c r="AA41" s="183"/>
      <c r="AB41" s="136"/>
      <c r="AC41" s="23" t="s">
        <v>50</v>
      </c>
      <c r="AD41" s="21" t="s">
        <v>51</v>
      </c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>
        <f t="shared" si="32"/>
        <v>0</v>
      </c>
      <c r="AV41" s="68"/>
      <c r="AW41" s="68"/>
      <c r="AX41" s="68"/>
      <c r="AY41" s="129"/>
      <c r="AZ41" s="77" t="e">
        <f>Q41+R41+#REF!+#REF!+T41+U41+V41+W41+X41+Y41+Z41+AE41+AF41+AG41+AH41+AI41+AJ41+AK41+AL41+AM41+AN41+AO41+AP41+AQ41+AR41+AS41+AU41+#REF!+AY41</f>
        <v>#REF!</v>
      </c>
      <c r="BB41" s="201">
        <f t="shared" si="8"/>
        <v>0</v>
      </c>
      <c r="BC41" s="204"/>
      <c r="BD41" s="202">
        <f t="shared" si="9"/>
        <v>0</v>
      </c>
      <c r="BE41" s="202">
        <f t="shared" si="10"/>
        <v>0</v>
      </c>
      <c r="BF41" s="202">
        <f t="shared" si="11"/>
        <v>0</v>
      </c>
      <c r="BG41" s="202">
        <f t="shared" si="12"/>
        <v>0</v>
      </c>
      <c r="BH41" s="202">
        <f t="shared" si="12"/>
        <v>0</v>
      </c>
      <c r="BI41" s="202">
        <f t="shared" si="13"/>
        <v>0</v>
      </c>
      <c r="BJ41" s="202">
        <f t="shared" si="14"/>
        <v>0</v>
      </c>
      <c r="BK41" s="202">
        <f t="shared" si="15"/>
        <v>0</v>
      </c>
      <c r="BL41" s="202">
        <f t="shared" si="16"/>
        <v>0</v>
      </c>
      <c r="BM41" s="202">
        <f t="shared" si="17"/>
        <v>0</v>
      </c>
      <c r="BN41" s="202">
        <f t="shared" si="17"/>
        <v>0</v>
      </c>
      <c r="BO41" s="202">
        <f t="shared" si="17"/>
        <v>0</v>
      </c>
      <c r="BP41" s="202">
        <f t="shared" si="18"/>
        <v>0</v>
      </c>
      <c r="BQ41" s="201">
        <f t="shared" si="19"/>
        <v>0</v>
      </c>
      <c r="BR41" s="202">
        <f t="shared" si="4"/>
        <v>0</v>
      </c>
      <c r="BS41" s="204"/>
    </row>
    <row r="42" spans="1:71" ht="15.6" hidden="1" customHeight="1">
      <c r="A42" s="136"/>
      <c r="B42" s="23" t="s">
        <v>52</v>
      </c>
      <c r="C42" s="21" t="s">
        <v>53</v>
      </c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171">
        <f t="shared" si="1"/>
        <v>0</v>
      </c>
      <c r="Q42" s="175"/>
      <c r="R42" s="68"/>
      <c r="S42" s="68"/>
      <c r="T42" s="68"/>
      <c r="U42" s="68"/>
      <c r="V42" s="68"/>
      <c r="W42" s="68"/>
      <c r="X42" s="68"/>
      <c r="Y42" s="68"/>
      <c r="Z42" s="129"/>
      <c r="AA42" s="183"/>
      <c r="AB42" s="136"/>
      <c r="AC42" s="23" t="s">
        <v>52</v>
      </c>
      <c r="AD42" s="21" t="s">
        <v>53</v>
      </c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>
        <f t="shared" si="32"/>
        <v>0</v>
      </c>
      <c r="AV42" s="68"/>
      <c r="AW42" s="68"/>
      <c r="AX42" s="68"/>
      <c r="AY42" s="129"/>
      <c r="AZ42" s="77" t="e">
        <f>Q42+R42+#REF!+#REF!+T42+U42+V42+W42+X42+Y42+Z42+AE42+AF42+AG42+AH42+AI42+AJ42+AK42+AL42+AM42+AN42+AO42+AP42+AQ42+AR42+AS42+AU42+#REF!+AY42</f>
        <v>#REF!</v>
      </c>
      <c r="BB42" s="201">
        <f t="shared" si="8"/>
        <v>0</v>
      </c>
      <c r="BC42" s="204"/>
      <c r="BD42" s="202">
        <f t="shared" si="9"/>
        <v>0</v>
      </c>
      <c r="BE42" s="202">
        <f t="shared" si="10"/>
        <v>0</v>
      </c>
      <c r="BF42" s="202">
        <f t="shared" si="11"/>
        <v>0</v>
      </c>
      <c r="BG42" s="202">
        <f t="shared" si="12"/>
        <v>0</v>
      </c>
      <c r="BH42" s="202">
        <f t="shared" si="12"/>
        <v>0</v>
      </c>
      <c r="BI42" s="202">
        <f t="shared" si="13"/>
        <v>0</v>
      </c>
      <c r="BJ42" s="202">
        <f t="shared" si="14"/>
        <v>0</v>
      </c>
      <c r="BK42" s="202">
        <f t="shared" si="15"/>
        <v>0</v>
      </c>
      <c r="BL42" s="202">
        <f t="shared" si="16"/>
        <v>0</v>
      </c>
      <c r="BM42" s="202">
        <f t="shared" si="17"/>
        <v>0</v>
      </c>
      <c r="BN42" s="202">
        <f t="shared" si="17"/>
        <v>0</v>
      </c>
      <c r="BO42" s="202">
        <f t="shared" si="17"/>
        <v>0</v>
      </c>
      <c r="BP42" s="202">
        <f t="shared" si="18"/>
        <v>0</v>
      </c>
      <c r="BQ42" s="201">
        <f t="shared" si="19"/>
        <v>0</v>
      </c>
      <c r="BR42" s="202">
        <f t="shared" si="4"/>
        <v>0</v>
      </c>
      <c r="BS42" s="204"/>
    </row>
    <row r="43" spans="1:71" ht="15.6" hidden="1" customHeight="1">
      <c r="A43" s="136"/>
      <c r="B43" s="26" t="s">
        <v>54</v>
      </c>
      <c r="C43" s="21" t="s">
        <v>55</v>
      </c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171">
        <f t="shared" si="1"/>
        <v>0</v>
      </c>
      <c r="Q43" s="175"/>
      <c r="R43" s="68"/>
      <c r="S43" s="68"/>
      <c r="T43" s="68"/>
      <c r="U43" s="68"/>
      <c r="V43" s="68"/>
      <c r="W43" s="68"/>
      <c r="X43" s="68"/>
      <c r="Y43" s="68"/>
      <c r="Z43" s="129"/>
      <c r="AA43" s="183"/>
      <c r="AB43" s="136"/>
      <c r="AC43" s="26" t="s">
        <v>54</v>
      </c>
      <c r="AD43" s="21" t="s">
        <v>55</v>
      </c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>
        <f t="shared" si="32"/>
        <v>0</v>
      </c>
      <c r="AV43" s="68"/>
      <c r="AW43" s="68"/>
      <c r="AX43" s="68"/>
      <c r="AY43" s="129"/>
      <c r="AZ43" s="77" t="e">
        <f>Q43+R43+#REF!+#REF!+T43+U43+V43+W43+X43+Y43+Z43+AE43+AF43+AG43+AH43+AI43+AJ43+AK43+AL43+AM43+AN43+AO43+AP43+AQ43+AR43+AS43+AU43+#REF!+AY43</f>
        <v>#REF!</v>
      </c>
      <c r="BB43" s="201">
        <f t="shared" si="8"/>
        <v>0</v>
      </c>
      <c r="BC43" s="204"/>
      <c r="BD43" s="202">
        <f t="shared" si="9"/>
        <v>0</v>
      </c>
      <c r="BE43" s="202">
        <f t="shared" si="10"/>
        <v>0</v>
      </c>
      <c r="BF43" s="202">
        <f t="shared" si="11"/>
        <v>0</v>
      </c>
      <c r="BG43" s="202">
        <f t="shared" si="12"/>
        <v>0</v>
      </c>
      <c r="BH43" s="202">
        <f t="shared" si="12"/>
        <v>0</v>
      </c>
      <c r="BI43" s="202">
        <f t="shared" si="13"/>
        <v>0</v>
      </c>
      <c r="BJ43" s="202">
        <f t="shared" si="14"/>
        <v>0</v>
      </c>
      <c r="BK43" s="202">
        <f t="shared" si="15"/>
        <v>0</v>
      </c>
      <c r="BL43" s="202">
        <f t="shared" si="16"/>
        <v>0</v>
      </c>
      <c r="BM43" s="202">
        <f t="shared" si="17"/>
        <v>0</v>
      </c>
      <c r="BN43" s="202">
        <f t="shared" si="17"/>
        <v>0</v>
      </c>
      <c r="BO43" s="202">
        <f t="shared" si="17"/>
        <v>0</v>
      </c>
      <c r="BP43" s="202">
        <f t="shared" si="18"/>
        <v>0</v>
      </c>
      <c r="BQ43" s="201">
        <f t="shared" si="19"/>
        <v>0</v>
      </c>
      <c r="BR43" s="202">
        <f t="shared" si="4"/>
        <v>0</v>
      </c>
      <c r="BS43" s="204"/>
    </row>
    <row r="44" spans="1:71" ht="15.6" hidden="1" customHeight="1">
      <c r="A44" s="136"/>
      <c r="B44" s="26" t="s">
        <v>56</v>
      </c>
      <c r="C44" s="21" t="s">
        <v>57</v>
      </c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171">
        <f t="shared" si="1"/>
        <v>0</v>
      </c>
      <c r="Q44" s="175"/>
      <c r="R44" s="68"/>
      <c r="S44" s="68"/>
      <c r="T44" s="68"/>
      <c r="U44" s="68"/>
      <c r="V44" s="68"/>
      <c r="W44" s="68"/>
      <c r="X44" s="68"/>
      <c r="Y44" s="68"/>
      <c r="Z44" s="129"/>
      <c r="AA44" s="183"/>
      <c r="AB44" s="136"/>
      <c r="AC44" s="26" t="s">
        <v>56</v>
      </c>
      <c r="AD44" s="21" t="s">
        <v>57</v>
      </c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>
        <f t="shared" si="32"/>
        <v>0</v>
      </c>
      <c r="AV44" s="68"/>
      <c r="AW44" s="68"/>
      <c r="AX44" s="68"/>
      <c r="AY44" s="129"/>
      <c r="AZ44" s="77" t="e">
        <f>Q44+R44+#REF!+#REF!+T44+U44+V44+W44+X44+Y44+Z44+AE44+AF44+AG44+AH44+AI44+AJ44+AK44+AL44+AM44+AN44+AO44+AP44+AQ44+AR44+AS44+AU44+#REF!+AY44</f>
        <v>#REF!</v>
      </c>
      <c r="BB44" s="201">
        <f t="shared" si="8"/>
        <v>0</v>
      </c>
      <c r="BC44" s="204"/>
      <c r="BD44" s="202">
        <f t="shared" si="9"/>
        <v>0</v>
      </c>
      <c r="BE44" s="202">
        <f t="shared" si="10"/>
        <v>0</v>
      </c>
      <c r="BF44" s="202">
        <f t="shared" si="11"/>
        <v>0</v>
      </c>
      <c r="BG44" s="202">
        <f t="shared" si="12"/>
        <v>0</v>
      </c>
      <c r="BH44" s="202">
        <f t="shared" si="12"/>
        <v>0</v>
      </c>
      <c r="BI44" s="202">
        <f t="shared" si="13"/>
        <v>0</v>
      </c>
      <c r="BJ44" s="202">
        <f t="shared" si="14"/>
        <v>0</v>
      </c>
      <c r="BK44" s="202">
        <f t="shared" si="15"/>
        <v>0</v>
      </c>
      <c r="BL44" s="202">
        <f t="shared" si="16"/>
        <v>0</v>
      </c>
      <c r="BM44" s="202">
        <f t="shared" si="17"/>
        <v>0</v>
      </c>
      <c r="BN44" s="202">
        <f t="shared" si="17"/>
        <v>0</v>
      </c>
      <c r="BO44" s="202">
        <f t="shared" si="17"/>
        <v>0</v>
      </c>
      <c r="BP44" s="202">
        <f t="shared" si="18"/>
        <v>0</v>
      </c>
      <c r="BQ44" s="201">
        <f t="shared" si="19"/>
        <v>0</v>
      </c>
      <c r="BR44" s="202">
        <f t="shared" si="4"/>
        <v>0</v>
      </c>
      <c r="BS44" s="204"/>
    </row>
    <row r="45" spans="1:71" ht="15.6" hidden="1" customHeight="1">
      <c r="A45" s="136"/>
      <c r="B45" s="23" t="s">
        <v>58</v>
      </c>
      <c r="C45" s="21" t="s">
        <v>59</v>
      </c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171">
        <f t="shared" si="1"/>
        <v>0</v>
      </c>
      <c r="Q45" s="175"/>
      <c r="R45" s="68"/>
      <c r="S45" s="68"/>
      <c r="T45" s="68"/>
      <c r="U45" s="68"/>
      <c r="V45" s="68"/>
      <c r="W45" s="68"/>
      <c r="X45" s="68"/>
      <c r="Y45" s="68"/>
      <c r="Z45" s="129"/>
      <c r="AA45" s="183"/>
      <c r="AB45" s="136"/>
      <c r="AC45" s="23" t="s">
        <v>58</v>
      </c>
      <c r="AD45" s="21" t="s">
        <v>59</v>
      </c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>
        <f t="shared" si="32"/>
        <v>0</v>
      </c>
      <c r="AV45" s="68"/>
      <c r="AW45" s="68"/>
      <c r="AX45" s="68"/>
      <c r="AY45" s="129"/>
      <c r="AZ45" s="77" t="e">
        <f>Q45+R45+#REF!+#REF!+T45+U45+V45+W45+X45+Y45+Z45+AE45+AF45+AG45+AH45+AI45+AJ45+AK45+AL45+AM45+AN45+AO45+AP45+AQ45+AR45+AS45+AU45+#REF!+AY45</f>
        <v>#REF!</v>
      </c>
      <c r="BB45" s="201">
        <f t="shared" si="8"/>
        <v>0</v>
      </c>
      <c r="BC45" s="204"/>
      <c r="BD45" s="202">
        <f t="shared" si="9"/>
        <v>0</v>
      </c>
      <c r="BE45" s="202">
        <f t="shared" si="10"/>
        <v>0</v>
      </c>
      <c r="BF45" s="202">
        <f t="shared" si="11"/>
        <v>0</v>
      </c>
      <c r="BG45" s="202">
        <f t="shared" si="12"/>
        <v>0</v>
      </c>
      <c r="BH45" s="202">
        <f t="shared" si="12"/>
        <v>0</v>
      </c>
      <c r="BI45" s="202">
        <f t="shared" si="13"/>
        <v>0</v>
      </c>
      <c r="BJ45" s="202">
        <f t="shared" si="14"/>
        <v>0</v>
      </c>
      <c r="BK45" s="202">
        <f t="shared" si="15"/>
        <v>0</v>
      </c>
      <c r="BL45" s="202">
        <f t="shared" si="16"/>
        <v>0</v>
      </c>
      <c r="BM45" s="202">
        <f t="shared" si="17"/>
        <v>0</v>
      </c>
      <c r="BN45" s="202">
        <f t="shared" si="17"/>
        <v>0</v>
      </c>
      <c r="BO45" s="202">
        <f t="shared" si="17"/>
        <v>0</v>
      </c>
      <c r="BP45" s="202">
        <f t="shared" si="18"/>
        <v>0</v>
      </c>
      <c r="BQ45" s="201">
        <f t="shared" si="19"/>
        <v>0</v>
      </c>
      <c r="BR45" s="202">
        <f t="shared" si="4"/>
        <v>0</v>
      </c>
      <c r="BS45" s="204"/>
    </row>
    <row r="46" spans="1:71" ht="15.6" hidden="1" customHeight="1">
      <c r="A46" s="136"/>
      <c r="B46" s="23" t="s">
        <v>546</v>
      </c>
      <c r="C46" s="21" t="s">
        <v>545</v>
      </c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171">
        <f t="shared" si="1"/>
        <v>0</v>
      </c>
      <c r="Q46" s="175"/>
      <c r="R46" s="68"/>
      <c r="S46" s="68"/>
      <c r="T46" s="68"/>
      <c r="U46" s="68"/>
      <c r="V46" s="68"/>
      <c r="W46" s="68"/>
      <c r="X46" s="68"/>
      <c r="Y46" s="68"/>
      <c r="Z46" s="129"/>
      <c r="AA46" s="183"/>
      <c r="AB46" s="136"/>
      <c r="AC46" s="23" t="s">
        <v>546</v>
      </c>
      <c r="AD46" s="21" t="s">
        <v>545</v>
      </c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>
        <f t="shared" si="32"/>
        <v>0</v>
      </c>
      <c r="AV46" s="68"/>
      <c r="AW46" s="68"/>
      <c r="AX46" s="68"/>
      <c r="AY46" s="129"/>
      <c r="AZ46" s="77"/>
      <c r="BB46" s="201">
        <f t="shared" si="8"/>
        <v>0</v>
      </c>
      <c r="BC46" s="204"/>
      <c r="BD46" s="202">
        <f t="shared" si="9"/>
        <v>0</v>
      </c>
      <c r="BE46" s="202">
        <f t="shared" si="10"/>
        <v>0</v>
      </c>
      <c r="BF46" s="202">
        <f t="shared" si="11"/>
        <v>0</v>
      </c>
      <c r="BG46" s="202">
        <f t="shared" si="12"/>
        <v>0</v>
      </c>
      <c r="BH46" s="202">
        <f t="shared" si="12"/>
        <v>0</v>
      </c>
      <c r="BI46" s="202">
        <f t="shared" si="13"/>
        <v>0</v>
      </c>
      <c r="BJ46" s="202">
        <f t="shared" si="14"/>
        <v>0</v>
      </c>
      <c r="BK46" s="202">
        <f t="shared" si="15"/>
        <v>0</v>
      </c>
      <c r="BL46" s="202">
        <f t="shared" si="16"/>
        <v>0</v>
      </c>
      <c r="BM46" s="202">
        <f t="shared" si="17"/>
        <v>0</v>
      </c>
      <c r="BN46" s="202">
        <f t="shared" si="17"/>
        <v>0</v>
      </c>
      <c r="BO46" s="202">
        <f t="shared" si="17"/>
        <v>0</v>
      </c>
      <c r="BP46" s="202">
        <f t="shared" si="18"/>
        <v>0</v>
      </c>
      <c r="BQ46" s="201">
        <f t="shared" si="19"/>
        <v>0</v>
      </c>
      <c r="BR46" s="202">
        <f t="shared" si="4"/>
        <v>0</v>
      </c>
      <c r="BS46" s="204"/>
    </row>
    <row r="47" spans="1:71" ht="15.6" hidden="1" customHeight="1">
      <c r="A47" s="136"/>
      <c r="B47" s="23" t="s">
        <v>557</v>
      </c>
      <c r="C47" s="21" t="s">
        <v>558</v>
      </c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171">
        <f t="shared" si="1"/>
        <v>0</v>
      </c>
      <c r="Q47" s="175"/>
      <c r="R47" s="68"/>
      <c r="S47" s="68"/>
      <c r="T47" s="68"/>
      <c r="U47" s="68"/>
      <c r="V47" s="68"/>
      <c r="W47" s="68"/>
      <c r="X47" s="68"/>
      <c r="Y47" s="68"/>
      <c r="Z47" s="129"/>
      <c r="AA47" s="183"/>
      <c r="AB47" s="136"/>
      <c r="AC47" s="23" t="s">
        <v>557</v>
      </c>
      <c r="AD47" s="21" t="s">
        <v>558</v>
      </c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>
        <f t="shared" si="32"/>
        <v>0</v>
      </c>
      <c r="AV47" s="68"/>
      <c r="AW47" s="68"/>
      <c r="AX47" s="68"/>
      <c r="AY47" s="129"/>
      <c r="AZ47" s="77"/>
      <c r="BB47" s="201">
        <f t="shared" si="8"/>
        <v>0</v>
      </c>
      <c r="BC47" s="204"/>
      <c r="BD47" s="202">
        <f t="shared" si="9"/>
        <v>0</v>
      </c>
      <c r="BE47" s="202">
        <f t="shared" si="10"/>
        <v>0</v>
      </c>
      <c r="BF47" s="202">
        <f t="shared" si="11"/>
        <v>0</v>
      </c>
      <c r="BG47" s="202">
        <f t="shared" si="12"/>
        <v>0</v>
      </c>
      <c r="BH47" s="202">
        <f t="shared" si="12"/>
        <v>0</v>
      </c>
      <c r="BI47" s="202">
        <f t="shared" si="13"/>
        <v>0</v>
      </c>
      <c r="BJ47" s="202">
        <f t="shared" si="14"/>
        <v>0</v>
      </c>
      <c r="BK47" s="202">
        <f t="shared" si="15"/>
        <v>0</v>
      </c>
      <c r="BL47" s="202">
        <f t="shared" si="16"/>
        <v>0</v>
      </c>
      <c r="BM47" s="202">
        <f t="shared" si="17"/>
        <v>0</v>
      </c>
      <c r="BN47" s="202">
        <f t="shared" si="17"/>
        <v>0</v>
      </c>
      <c r="BO47" s="202">
        <f t="shared" si="17"/>
        <v>0</v>
      </c>
      <c r="BP47" s="202">
        <f t="shared" si="18"/>
        <v>0</v>
      </c>
      <c r="BQ47" s="201">
        <f t="shared" si="19"/>
        <v>0</v>
      </c>
      <c r="BR47" s="202">
        <f t="shared" si="4"/>
        <v>0</v>
      </c>
      <c r="BS47" s="204"/>
    </row>
    <row r="48" spans="1:71" s="2" customFormat="1" ht="32.25" customHeight="1">
      <c r="A48" s="251" t="s">
        <v>450</v>
      </c>
      <c r="B48" s="252"/>
      <c r="C48" s="103" t="s">
        <v>60</v>
      </c>
      <c r="D48" s="104">
        <f t="shared" ref="D48:J48" si="35">D49+D60+D61+D64+D69+D73+D76+D77+D78+D79+D80+D81+D83+D95+D90</f>
        <v>0</v>
      </c>
      <c r="E48" s="104">
        <f t="shared" si="35"/>
        <v>0</v>
      </c>
      <c r="F48" s="104">
        <f t="shared" si="35"/>
        <v>0</v>
      </c>
      <c r="G48" s="104">
        <f t="shared" si="35"/>
        <v>0</v>
      </c>
      <c r="H48" s="104">
        <f t="shared" si="35"/>
        <v>0</v>
      </c>
      <c r="I48" s="104">
        <f t="shared" si="35"/>
        <v>0</v>
      </c>
      <c r="J48" s="104">
        <f t="shared" si="35"/>
        <v>0</v>
      </c>
      <c r="K48" s="104">
        <f>K49+K60+K61+K64+K69+K73+K76+K77+K78+K79+K80+K81+K83+K95</f>
        <v>0</v>
      </c>
      <c r="L48" s="104">
        <f>L49+L60+L61+L64+L69+L73+L76+L77+L78+L79+L80+L81+L83+L95</f>
        <v>0</v>
      </c>
      <c r="M48" s="104">
        <f>M49+M60+M61+M64+M69+M73+M76+M77+M78+M79+M80+M81+M83+M95</f>
        <v>0</v>
      </c>
      <c r="N48" s="104">
        <f>N49+N60+N61+N64+N69+N73+N76+N77+N78+N79+N80+N81+N83+N95</f>
        <v>0</v>
      </c>
      <c r="O48" s="104">
        <f>O49+O60+O61+O64+O69+O73+O76+O77+O78+O79+O80+O81+O83+O95+O93</f>
        <v>0</v>
      </c>
      <c r="P48" s="171">
        <f t="shared" si="1"/>
        <v>0</v>
      </c>
      <c r="Q48" s="104">
        <f>Q49+Q60+Q61+Q64+Q69+Q73+Q76+Q77+Q78+Q79+Q80+Q81+Q83+Q95+Q90+Q93</f>
        <v>700</v>
      </c>
      <c r="R48" s="104">
        <f t="shared" ref="R48:Z48" si="36">R49+R60+R61+R64+R69+R73+R76+R77+R78+R79+R80+R81+R83+R95+R90+R93</f>
        <v>0</v>
      </c>
      <c r="S48" s="104">
        <f t="shared" si="36"/>
        <v>0</v>
      </c>
      <c r="T48" s="104">
        <f t="shared" si="36"/>
        <v>0</v>
      </c>
      <c r="U48" s="104">
        <f t="shared" si="36"/>
        <v>0</v>
      </c>
      <c r="V48" s="104">
        <f t="shared" si="36"/>
        <v>0</v>
      </c>
      <c r="W48" s="104">
        <f t="shared" si="36"/>
        <v>-105</v>
      </c>
      <c r="X48" s="104">
        <f t="shared" si="36"/>
        <v>-75</v>
      </c>
      <c r="Y48" s="104">
        <f t="shared" si="36"/>
        <v>-47.59</v>
      </c>
      <c r="Z48" s="104">
        <f t="shared" si="36"/>
        <v>-60.96</v>
      </c>
      <c r="AA48" s="184"/>
      <c r="AB48" s="251" t="s">
        <v>450</v>
      </c>
      <c r="AC48" s="252"/>
      <c r="AD48" s="103" t="s">
        <v>60</v>
      </c>
      <c r="AE48" s="104">
        <f t="shared" ref="AE48:AT48" si="37">AE49+AE60+AE61+AE64+AE69+AE73+AE76+AE77+AE78+AE79+AE80+AE81+AE83+AE93+AE95</f>
        <v>-53.4</v>
      </c>
      <c r="AF48" s="104">
        <f t="shared" si="37"/>
        <v>-110</v>
      </c>
      <c r="AG48" s="104">
        <f t="shared" si="37"/>
        <v>0</v>
      </c>
      <c r="AH48" s="104">
        <f t="shared" si="37"/>
        <v>0</v>
      </c>
      <c r="AI48" s="104">
        <f t="shared" si="37"/>
        <v>-90</v>
      </c>
      <c r="AJ48" s="104">
        <f t="shared" si="37"/>
        <v>0</v>
      </c>
      <c r="AK48" s="104">
        <f t="shared" si="37"/>
        <v>0</v>
      </c>
      <c r="AL48" s="104">
        <f t="shared" si="37"/>
        <v>0</v>
      </c>
      <c r="AM48" s="104">
        <f t="shared" si="37"/>
        <v>0</v>
      </c>
      <c r="AN48" s="104">
        <f t="shared" si="37"/>
        <v>0</v>
      </c>
      <c r="AO48" s="104">
        <f t="shared" si="37"/>
        <v>0</v>
      </c>
      <c r="AP48" s="104">
        <f t="shared" si="37"/>
        <v>0</v>
      </c>
      <c r="AQ48" s="104">
        <f t="shared" si="37"/>
        <v>0</v>
      </c>
      <c r="AR48" s="104">
        <f t="shared" si="37"/>
        <v>0</v>
      </c>
      <c r="AS48" s="104">
        <f t="shared" si="37"/>
        <v>0</v>
      </c>
      <c r="AT48" s="104">
        <f t="shared" si="37"/>
        <v>0</v>
      </c>
      <c r="AU48" s="104">
        <f>AU49+AU60+AU61+AU64+AU69+AU73+AU76+AU77+AU78+AU79+AU80+AU81+AU83+AU93+AU95</f>
        <v>0</v>
      </c>
      <c r="AV48" s="104">
        <f>AV49+AV60+AV61+AV64+AV69+AV73+AV76+AV77+AV78+AV79+AV80+AV81+AV83+AV93+AV95</f>
        <v>0</v>
      </c>
      <c r="AW48" s="104">
        <f>AW49+AW60+AW61+AW64+AW69+AW73+AW76+AW77+AW78+AW79+AW80+AW81+AW83+AW93+AW95</f>
        <v>0</v>
      </c>
      <c r="AX48" s="104">
        <f>AX49+AX60+AX61+AX64+AX69+AX73+AX76+AX77+AX78+AX79+AX80+AX81+AX83+AX93+AX95</f>
        <v>0</v>
      </c>
      <c r="AY48" s="104">
        <f>AY49+AY60+AY61+AY64+AY69+AY73+AY76+AY77+AY78+AY79+AY80+AY81+AY83+AY93+AY95</f>
        <v>0</v>
      </c>
      <c r="AZ48" s="77" t="e">
        <f>Q48+R48+#REF!+#REF!+T48+U48+V48+W48+X48+Y48+Z48+AE48+AF48+AG48+AH48+AI48+AJ48+AK48+AL48+AM48+AN48+AO48+AP48+AQ48+AR48+AS48+AU48+#REF!+AY48</f>
        <v>#REF!</v>
      </c>
      <c r="BB48" s="201">
        <f t="shared" si="8"/>
        <v>158.05000000000001</v>
      </c>
      <c r="BC48" s="206"/>
      <c r="BD48" s="202">
        <f t="shared" si="9"/>
        <v>0</v>
      </c>
      <c r="BE48" s="202">
        <f t="shared" si="10"/>
        <v>0</v>
      </c>
      <c r="BF48" s="202">
        <f t="shared" si="11"/>
        <v>0</v>
      </c>
      <c r="BG48" s="202">
        <f t="shared" si="12"/>
        <v>0</v>
      </c>
      <c r="BH48" s="202">
        <f t="shared" si="12"/>
        <v>0</v>
      </c>
      <c r="BI48" s="202">
        <f t="shared" si="13"/>
        <v>-451.95</v>
      </c>
      <c r="BJ48" s="202">
        <f t="shared" si="14"/>
        <v>0</v>
      </c>
      <c r="BK48" s="202">
        <f t="shared" si="15"/>
        <v>-90</v>
      </c>
      <c r="BL48" s="202">
        <f t="shared" si="16"/>
        <v>0</v>
      </c>
      <c r="BM48" s="202">
        <f t="shared" si="17"/>
        <v>0</v>
      </c>
      <c r="BN48" s="202">
        <f t="shared" si="17"/>
        <v>0</v>
      </c>
      <c r="BO48" s="202">
        <f t="shared" si="17"/>
        <v>0</v>
      </c>
      <c r="BP48" s="202">
        <f t="shared" si="18"/>
        <v>0</v>
      </c>
      <c r="BQ48" s="201">
        <f t="shared" si="19"/>
        <v>-541.95000000000005</v>
      </c>
      <c r="BR48" s="202">
        <f t="shared" si="4"/>
        <v>700</v>
      </c>
      <c r="BS48" s="206"/>
    </row>
    <row r="49" spans="1:71" ht="14.25" customHeight="1">
      <c r="A49" s="137" t="s">
        <v>451</v>
      </c>
      <c r="B49" s="20"/>
      <c r="C49" s="16" t="s">
        <v>61</v>
      </c>
      <c r="D49" s="68">
        <f t="shared" ref="D49:O49" si="38">SUM(D50:D59)</f>
        <v>0</v>
      </c>
      <c r="E49" s="68">
        <f t="shared" si="38"/>
        <v>0</v>
      </c>
      <c r="F49" s="68">
        <f t="shared" si="38"/>
        <v>0</v>
      </c>
      <c r="G49" s="68">
        <f t="shared" si="38"/>
        <v>0</v>
      </c>
      <c r="H49" s="68">
        <f t="shared" si="38"/>
        <v>0</v>
      </c>
      <c r="I49" s="68">
        <f t="shared" si="38"/>
        <v>0</v>
      </c>
      <c r="J49" s="68">
        <f t="shared" si="38"/>
        <v>0</v>
      </c>
      <c r="K49" s="68">
        <f t="shared" si="38"/>
        <v>0</v>
      </c>
      <c r="L49" s="68">
        <f t="shared" si="38"/>
        <v>0</v>
      </c>
      <c r="M49" s="68">
        <f t="shared" si="38"/>
        <v>0</v>
      </c>
      <c r="N49" s="68">
        <f t="shared" si="38"/>
        <v>0</v>
      </c>
      <c r="O49" s="68">
        <f t="shared" si="38"/>
        <v>0</v>
      </c>
      <c r="P49" s="171">
        <f t="shared" si="1"/>
        <v>0</v>
      </c>
      <c r="Q49" s="175">
        <f t="shared" ref="Q49:Z49" si="39">SUM(Q50:Q59)</f>
        <v>0</v>
      </c>
      <c r="R49" s="68">
        <f t="shared" si="39"/>
        <v>0</v>
      </c>
      <c r="S49" s="68">
        <f t="shared" si="39"/>
        <v>0</v>
      </c>
      <c r="T49" s="68">
        <f t="shared" si="39"/>
        <v>0</v>
      </c>
      <c r="U49" s="68">
        <f t="shared" si="39"/>
        <v>0</v>
      </c>
      <c r="V49" s="68">
        <f t="shared" si="39"/>
        <v>0</v>
      </c>
      <c r="W49" s="68">
        <f t="shared" si="39"/>
        <v>-95</v>
      </c>
      <c r="X49" s="68">
        <f t="shared" si="39"/>
        <v>-25</v>
      </c>
      <c r="Y49" s="68">
        <f t="shared" si="39"/>
        <v>-22.59</v>
      </c>
      <c r="Z49" s="129">
        <f t="shared" si="39"/>
        <v>-25</v>
      </c>
      <c r="AA49" s="183"/>
      <c r="AB49" s="137" t="s">
        <v>451</v>
      </c>
      <c r="AC49" s="20"/>
      <c r="AD49" s="16" t="s">
        <v>61</v>
      </c>
      <c r="AE49" s="68">
        <f t="shared" ref="AE49:AU49" si="40">SUM(AE50:AE59)</f>
        <v>-13.4</v>
      </c>
      <c r="AF49" s="68">
        <f t="shared" si="40"/>
        <v>-30</v>
      </c>
      <c r="AG49" s="68">
        <f t="shared" si="40"/>
        <v>0</v>
      </c>
      <c r="AH49" s="68">
        <f t="shared" si="40"/>
        <v>0</v>
      </c>
      <c r="AI49" s="68">
        <f t="shared" si="40"/>
        <v>-23</v>
      </c>
      <c r="AJ49" s="68">
        <f t="shared" si="40"/>
        <v>0</v>
      </c>
      <c r="AK49" s="68">
        <f t="shared" si="40"/>
        <v>0</v>
      </c>
      <c r="AL49" s="68">
        <f t="shared" si="40"/>
        <v>0</v>
      </c>
      <c r="AM49" s="68">
        <f t="shared" si="40"/>
        <v>0</v>
      </c>
      <c r="AN49" s="68">
        <f t="shared" si="40"/>
        <v>0</v>
      </c>
      <c r="AO49" s="68">
        <f t="shared" si="40"/>
        <v>0</v>
      </c>
      <c r="AP49" s="68">
        <f t="shared" si="40"/>
        <v>0</v>
      </c>
      <c r="AQ49" s="68">
        <f t="shared" si="40"/>
        <v>0</v>
      </c>
      <c r="AR49" s="68">
        <f t="shared" si="40"/>
        <v>0</v>
      </c>
      <c r="AS49" s="68">
        <f t="shared" si="40"/>
        <v>0</v>
      </c>
      <c r="AT49" s="68">
        <f t="shared" si="40"/>
        <v>0</v>
      </c>
      <c r="AU49" s="68">
        <f t="shared" si="40"/>
        <v>0</v>
      </c>
      <c r="AV49" s="68">
        <f>SUM(AV50:AV59)</f>
        <v>0</v>
      </c>
      <c r="AW49" s="68">
        <f>SUM(AW50:AW59)</f>
        <v>0</v>
      </c>
      <c r="AX49" s="68">
        <f>SUM(AX50:AX59)</f>
        <v>0</v>
      </c>
      <c r="AY49" s="129">
        <f>SUM(AY50:AY59)</f>
        <v>0</v>
      </c>
      <c r="AZ49" s="77" t="e">
        <f>Q49+R49+#REF!+#REF!+T49+U49+V49+W49+X49+Y49+Z49+AE49+AF49+AG49+AH49+AI49+AJ49+AK49+AL49+AM49+AN49+AO49+AP49+AQ49+AR49+AS49+AU49+#REF!+AY49</f>
        <v>#REF!</v>
      </c>
      <c r="BB49" s="201">
        <f t="shared" si="8"/>
        <v>-233.99</v>
      </c>
      <c r="BC49" s="204"/>
      <c r="BD49" s="202">
        <f t="shared" si="9"/>
        <v>0</v>
      </c>
      <c r="BE49" s="202">
        <f t="shared" si="10"/>
        <v>0</v>
      </c>
      <c r="BF49" s="202">
        <f t="shared" si="11"/>
        <v>0</v>
      </c>
      <c r="BG49" s="202">
        <f t="shared" si="12"/>
        <v>0</v>
      </c>
      <c r="BH49" s="202">
        <f t="shared" si="12"/>
        <v>0</v>
      </c>
      <c r="BI49" s="202">
        <f t="shared" si="13"/>
        <v>-210.99</v>
      </c>
      <c r="BJ49" s="202">
        <f t="shared" si="14"/>
        <v>0</v>
      </c>
      <c r="BK49" s="202">
        <f t="shared" si="15"/>
        <v>-23</v>
      </c>
      <c r="BL49" s="202">
        <f t="shared" si="16"/>
        <v>0</v>
      </c>
      <c r="BM49" s="202">
        <f t="shared" si="17"/>
        <v>0</v>
      </c>
      <c r="BN49" s="202">
        <f t="shared" si="17"/>
        <v>0</v>
      </c>
      <c r="BO49" s="202">
        <f t="shared" si="17"/>
        <v>0</v>
      </c>
      <c r="BP49" s="202">
        <f t="shared" si="18"/>
        <v>0</v>
      </c>
      <c r="BQ49" s="201">
        <f t="shared" si="19"/>
        <v>-233.99</v>
      </c>
      <c r="BR49" s="202">
        <f t="shared" si="4"/>
        <v>0</v>
      </c>
      <c r="BS49" s="204"/>
    </row>
    <row r="50" spans="1:71" ht="15" customHeight="1">
      <c r="A50" s="136"/>
      <c r="B50" s="23" t="s">
        <v>62</v>
      </c>
      <c r="C50" s="21" t="s">
        <v>63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171">
        <f t="shared" si="1"/>
        <v>0</v>
      </c>
      <c r="Q50" s="175"/>
      <c r="R50" s="68"/>
      <c r="S50" s="68"/>
      <c r="T50" s="68"/>
      <c r="U50" s="68"/>
      <c r="V50" s="68"/>
      <c r="W50" s="68"/>
      <c r="X50" s="68">
        <v>-5</v>
      </c>
      <c r="Y50" s="68"/>
      <c r="Z50" s="129"/>
      <c r="AA50" s="183"/>
      <c r="AB50" s="136"/>
      <c r="AC50" s="23" t="s">
        <v>62</v>
      </c>
      <c r="AD50" s="21" t="s">
        <v>63</v>
      </c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>
        <f t="shared" si="32"/>
        <v>0</v>
      </c>
      <c r="AV50" s="68"/>
      <c r="AW50" s="68"/>
      <c r="AX50" s="68"/>
      <c r="AY50" s="129"/>
      <c r="AZ50" s="77" t="e">
        <f>Q50+R50+#REF!+#REF!+T50+U50+V50+W50+X50+Y50+Z50+AE50+AF50+AG50+AH50+AI50+AJ50+AK50+AL50+AM50+AN50+AO50+AP50+AQ50+AR50+AS50+AU50+#REF!+AY50</f>
        <v>#REF!</v>
      </c>
      <c r="BB50" s="201">
        <f t="shared" si="8"/>
        <v>-5</v>
      </c>
      <c r="BC50" s="204"/>
      <c r="BD50" s="202">
        <f t="shared" si="9"/>
        <v>0</v>
      </c>
      <c r="BE50" s="202">
        <f t="shared" si="10"/>
        <v>0</v>
      </c>
      <c r="BF50" s="202">
        <f t="shared" si="11"/>
        <v>0</v>
      </c>
      <c r="BG50" s="202">
        <f t="shared" si="12"/>
        <v>0</v>
      </c>
      <c r="BH50" s="202">
        <f t="shared" si="12"/>
        <v>0</v>
      </c>
      <c r="BI50" s="202">
        <f t="shared" si="13"/>
        <v>-5</v>
      </c>
      <c r="BJ50" s="202">
        <f t="shared" si="14"/>
        <v>0</v>
      </c>
      <c r="BK50" s="202">
        <f t="shared" si="15"/>
        <v>0</v>
      </c>
      <c r="BL50" s="202">
        <f t="shared" si="16"/>
        <v>0</v>
      </c>
      <c r="BM50" s="202">
        <f t="shared" si="17"/>
        <v>0</v>
      </c>
      <c r="BN50" s="202">
        <f t="shared" si="17"/>
        <v>0</v>
      </c>
      <c r="BO50" s="202">
        <f t="shared" si="17"/>
        <v>0</v>
      </c>
      <c r="BP50" s="202">
        <f t="shared" si="18"/>
        <v>0</v>
      </c>
      <c r="BQ50" s="201">
        <f t="shared" si="19"/>
        <v>-5</v>
      </c>
      <c r="BR50" s="202">
        <f t="shared" si="4"/>
        <v>0</v>
      </c>
      <c r="BS50" s="204"/>
    </row>
    <row r="51" spans="1:71" ht="15" customHeight="1">
      <c r="A51" s="136"/>
      <c r="B51" s="23" t="s">
        <v>64</v>
      </c>
      <c r="C51" s="21" t="s">
        <v>65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171">
        <f t="shared" si="1"/>
        <v>0</v>
      </c>
      <c r="Q51" s="175"/>
      <c r="R51" s="68"/>
      <c r="S51" s="68"/>
      <c r="T51" s="68"/>
      <c r="U51" s="68"/>
      <c r="V51" s="68"/>
      <c r="W51" s="68"/>
      <c r="X51" s="68"/>
      <c r="Y51" s="68"/>
      <c r="Z51" s="129"/>
      <c r="AA51" s="183"/>
      <c r="AB51" s="136"/>
      <c r="AC51" s="23" t="s">
        <v>64</v>
      </c>
      <c r="AD51" s="21" t="s">
        <v>65</v>
      </c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>
        <f t="shared" si="32"/>
        <v>0</v>
      </c>
      <c r="AV51" s="68"/>
      <c r="AW51" s="68"/>
      <c r="AX51" s="68"/>
      <c r="AY51" s="129"/>
      <c r="AZ51" s="77" t="e">
        <f>Q51+R51+#REF!+#REF!+T51+U51+V51+W51+X51+Y51+Z51+AE51+AF51+AG51+AH51+AI51+AJ51+AK51+AL51+AM51+AN51+AO51+AP51+AQ51+AR51+AS51+AU51+#REF!+AY51</f>
        <v>#REF!</v>
      </c>
      <c r="BB51" s="201">
        <f t="shared" si="8"/>
        <v>0</v>
      </c>
      <c r="BC51" s="204"/>
      <c r="BD51" s="202">
        <f t="shared" si="9"/>
        <v>0</v>
      </c>
      <c r="BE51" s="202">
        <f t="shared" si="10"/>
        <v>0</v>
      </c>
      <c r="BF51" s="202">
        <f t="shared" si="11"/>
        <v>0</v>
      </c>
      <c r="BG51" s="202">
        <f t="shared" si="12"/>
        <v>0</v>
      </c>
      <c r="BH51" s="202">
        <f t="shared" si="12"/>
        <v>0</v>
      </c>
      <c r="BI51" s="202">
        <f t="shared" si="13"/>
        <v>0</v>
      </c>
      <c r="BJ51" s="202">
        <f t="shared" si="14"/>
        <v>0</v>
      </c>
      <c r="BK51" s="202">
        <f t="shared" si="15"/>
        <v>0</v>
      </c>
      <c r="BL51" s="202">
        <f t="shared" si="16"/>
        <v>0</v>
      </c>
      <c r="BM51" s="202">
        <f t="shared" si="17"/>
        <v>0</v>
      </c>
      <c r="BN51" s="202">
        <f t="shared" si="17"/>
        <v>0</v>
      </c>
      <c r="BO51" s="202">
        <f t="shared" si="17"/>
        <v>0</v>
      </c>
      <c r="BP51" s="202">
        <f t="shared" si="18"/>
        <v>0</v>
      </c>
      <c r="BQ51" s="201">
        <f t="shared" si="19"/>
        <v>0</v>
      </c>
      <c r="BR51" s="202">
        <f t="shared" si="4"/>
        <v>0</v>
      </c>
      <c r="BS51" s="204"/>
    </row>
    <row r="52" spans="1:71" ht="15" customHeight="1">
      <c r="A52" s="136"/>
      <c r="B52" s="23" t="s">
        <v>66</v>
      </c>
      <c r="C52" s="21" t="s">
        <v>67</v>
      </c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171">
        <f t="shared" si="1"/>
        <v>0</v>
      </c>
      <c r="Q52" s="175"/>
      <c r="R52" s="68"/>
      <c r="S52" s="68"/>
      <c r="T52" s="68"/>
      <c r="U52" s="68"/>
      <c r="V52" s="68"/>
      <c r="W52" s="68">
        <v>-30</v>
      </c>
      <c r="X52" s="68"/>
      <c r="Y52" s="68">
        <v>-12.59</v>
      </c>
      <c r="Z52" s="129">
        <v>-15</v>
      </c>
      <c r="AA52" s="183"/>
      <c r="AB52" s="136"/>
      <c r="AC52" s="23" t="s">
        <v>66</v>
      </c>
      <c r="AD52" s="21" t="s">
        <v>67</v>
      </c>
      <c r="AE52" s="68">
        <v>-13.4</v>
      </c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>
        <f t="shared" si="32"/>
        <v>0</v>
      </c>
      <c r="AV52" s="68"/>
      <c r="AW52" s="68"/>
      <c r="AX52" s="68"/>
      <c r="AY52" s="129"/>
      <c r="AZ52" s="77" t="e">
        <f>Q52+R52+#REF!+#REF!+T52+U52+V52+W52+X52+Y52+Z52+AE52+AF52+AG52+AH52+AI52+AJ52+AK52+AL52+AM52+AN52+AO52+AP52+AQ52+AR52+AS52+AU52+#REF!+AY52</f>
        <v>#REF!</v>
      </c>
      <c r="BB52" s="201">
        <f t="shared" si="8"/>
        <v>-70.990000000000009</v>
      </c>
      <c r="BC52" s="204"/>
      <c r="BD52" s="202">
        <f t="shared" si="9"/>
        <v>0</v>
      </c>
      <c r="BE52" s="202">
        <f t="shared" si="10"/>
        <v>0</v>
      </c>
      <c r="BF52" s="202">
        <f t="shared" si="11"/>
        <v>0</v>
      </c>
      <c r="BG52" s="202">
        <f t="shared" si="12"/>
        <v>0</v>
      </c>
      <c r="BH52" s="202">
        <f t="shared" si="12"/>
        <v>0</v>
      </c>
      <c r="BI52" s="202">
        <f t="shared" si="13"/>
        <v>-70.990000000000009</v>
      </c>
      <c r="BJ52" s="202">
        <f t="shared" si="14"/>
        <v>0</v>
      </c>
      <c r="BK52" s="202">
        <f t="shared" si="15"/>
        <v>0</v>
      </c>
      <c r="BL52" s="202">
        <f t="shared" si="16"/>
        <v>0</v>
      </c>
      <c r="BM52" s="202">
        <f t="shared" si="17"/>
        <v>0</v>
      </c>
      <c r="BN52" s="202">
        <f t="shared" si="17"/>
        <v>0</v>
      </c>
      <c r="BO52" s="202">
        <f t="shared" si="17"/>
        <v>0</v>
      </c>
      <c r="BP52" s="202">
        <f t="shared" si="18"/>
        <v>0</v>
      </c>
      <c r="BQ52" s="201">
        <f t="shared" si="19"/>
        <v>-70.990000000000009</v>
      </c>
      <c r="BR52" s="202">
        <f t="shared" si="4"/>
        <v>0</v>
      </c>
      <c r="BS52" s="204"/>
    </row>
    <row r="53" spans="1:71" ht="15" customHeight="1">
      <c r="A53" s="136"/>
      <c r="B53" s="23" t="s">
        <v>68</v>
      </c>
      <c r="C53" s="21" t="s">
        <v>69</v>
      </c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171">
        <f t="shared" si="1"/>
        <v>0</v>
      </c>
      <c r="Q53" s="175"/>
      <c r="R53" s="68"/>
      <c r="S53" s="68"/>
      <c r="T53" s="68"/>
      <c r="U53" s="68"/>
      <c r="V53" s="68"/>
      <c r="W53" s="68">
        <v>-5</v>
      </c>
      <c r="X53" s="68"/>
      <c r="Y53" s="68"/>
      <c r="Z53" s="129"/>
      <c r="AA53" s="183"/>
      <c r="AB53" s="136"/>
      <c r="AC53" s="23" t="s">
        <v>68</v>
      </c>
      <c r="AD53" s="21" t="s">
        <v>69</v>
      </c>
      <c r="AE53" s="68"/>
      <c r="AF53" s="68"/>
      <c r="AG53" s="68"/>
      <c r="AH53" s="68"/>
      <c r="AI53" s="68">
        <v>-2</v>
      </c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>
        <f t="shared" si="32"/>
        <v>0</v>
      </c>
      <c r="AV53" s="68"/>
      <c r="AW53" s="68"/>
      <c r="AX53" s="68"/>
      <c r="AY53" s="129"/>
      <c r="AZ53" s="77" t="e">
        <f>Q53+R53+#REF!+#REF!+T53+U53+V53+W53+X53+Y53+Z53+AE53+AF53+AG53+AH53+AI53+AJ53+AK53+AL53+AM53+AN53+AO53+AP53+AQ53+AR53+AS53+AU53+#REF!+AY53</f>
        <v>#REF!</v>
      </c>
      <c r="BB53" s="201">
        <f t="shared" si="8"/>
        <v>-7</v>
      </c>
      <c r="BC53" s="204"/>
      <c r="BD53" s="202">
        <f t="shared" si="9"/>
        <v>0</v>
      </c>
      <c r="BE53" s="202">
        <f t="shared" si="10"/>
        <v>0</v>
      </c>
      <c r="BF53" s="202">
        <f t="shared" si="11"/>
        <v>0</v>
      </c>
      <c r="BG53" s="202">
        <f t="shared" si="12"/>
        <v>0</v>
      </c>
      <c r="BH53" s="202">
        <f t="shared" si="12"/>
        <v>0</v>
      </c>
      <c r="BI53" s="202">
        <f t="shared" si="13"/>
        <v>-5</v>
      </c>
      <c r="BJ53" s="202">
        <f t="shared" si="14"/>
        <v>0</v>
      </c>
      <c r="BK53" s="202">
        <f t="shared" si="15"/>
        <v>-2</v>
      </c>
      <c r="BL53" s="202">
        <f t="shared" si="16"/>
        <v>0</v>
      </c>
      <c r="BM53" s="202">
        <f t="shared" si="17"/>
        <v>0</v>
      </c>
      <c r="BN53" s="202">
        <f t="shared" si="17"/>
        <v>0</v>
      </c>
      <c r="BO53" s="202">
        <f t="shared" si="17"/>
        <v>0</v>
      </c>
      <c r="BP53" s="202">
        <f t="shared" si="18"/>
        <v>0</v>
      </c>
      <c r="BQ53" s="201">
        <f t="shared" si="19"/>
        <v>-7</v>
      </c>
      <c r="BR53" s="202">
        <f t="shared" si="4"/>
        <v>0</v>
      </c>
      <c r="BS53" s="204"/>
    </row>
    <row r="54" spans="1:71" ht="15" customHeight="1">
      <c r="A54" s="136"/>
      <c r="B54" s="23" t="s">
        <v>70</v>
      </c>
      <c r="C54" s="21" t="s">
        <v>71</v>
      </c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171">
        <f t="shared" si="1"/>
        <v>0</v>
      </c>
      <c r="Q54" s="175"/>
      <c r="R54" s="68"/>
      <c r="S54" s="68"/>
      <c r="T54" s="68"/>
      <c r="U54" s="68"/>
      <c r="V54" s="68"/>
      <c r="W54" s="68"/>
      <c r="X54" s="68"/>
      <c r="Y54" s="68">
        <v>-10</v>
      </c>
      <c r="Z54" s="129"/>
      <c r="AA54" s="183"/>
      <c r="AB54" s="136"/>
      <c r="AC54" s="23" t="s">
        <v>70</v>
      </c>
      <c r="AD54" s="21" t="s">
        <v>71</v>
      </c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>
        <f t="shared" si="32"/>
        <v>0</v>
      </c>
      <c r="AV54" s="68"/>
      <c r="AW54" s="68"/>
      <c r="AX54" s="68"/>
      <c r="AY54" s="129"/>
      <c r="AZ54" s="77" t="e">
        <f>Q54+R54+#REF!+#REF!+T54+U54+V54+W54+X54+Y54+Z54+AE54+AF54+AG54+AH54+AI54+AJ54+AK54+AL54+AM54+AN54+AO54+AP54+AQ54+AR54+AS54+AU54+#REF!+AY54</f>
        <v>#REF!</v>
      </c>
      <c r="BB54" s="201">
        <f t="shared" si="8"/>
        <v>-10</v>
      </c>
      <c r="BC54" s="204"/>
      <c r="BD54" s="202">
        <f t="shared" si="9"/>
        <v>0</v>
      </c>
      <c r="BE54" s="202">
        <f t="shared" si="10"/>
        <v>0</v>
      </c>
      <c r="BF54" s="202">
        <f t="shared" si="11"/>
        <v>0</v>
      </c>
      <c r="BG54" s="202">
        <f t="shared" si="12"/>
        <v>0</v>
      </c>
      <c r="BH54" s="202">
        <f t="shared" si="12"/>
        <v>0</v>
      </c>
      <c r="BI54" s="202">
        <f t="shared" si="13"/>
        <v>-10</v>
      </c>
      <c r="BJ54" s="202">
        <f t="shared" si="14"/>
        <v>0</v>
      </c>
      <c r="BK54" s="202">
        <f t="shared" si="15"/>
        <v>0</v>
      </c>
      <c r="BL54" s="202">
        <f t="shared" si="16"/>
        <v>0</v>
      </c>
      <c r="BM54" s="202">
        <f t="shared" si="17"/>
        <v>0</v>
      </c>
      <c r="BN54" s="202">
        <f t="shared" si="17"/>
        <v>0</v>
      </c>
      <c r="BO54" s="202">
        <f t="shared" si="17"/>
        <v>0</v>
      </c>
      <c r="BP54" s="202">
        <f t="shared" si="18"/>
        <v>0</v>
      </c>
      <c r="BQ54" s="201">
        <f t="shared" si="19"/>
        <v>-10</v>
      </c>
      <c r="BR54" s="202">
        <f t="shared" si="4"/>
        <v>0</v>
      </c>
      <c r="BS54" s="204"/>
    </row>
    <row r="55" spans="1:71" ht="15" hidden="1" customHeight="1">
      <c r="A55" s="136"/>
      <c r="B55" s="23" t="s">
        <v>72</v>
      </c>
      <c r="C55" s="21" t="s">
        <v>73</v>
      </c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171">
        <f t="shared" si="1"/>
        <v>0</v>
      </c>
      <c r="Q55" s="175"/>
      <c r="R55" s="68"/>
      <c r="S55" s="68"/>
      <c r="T55" s="68"/>
      <c r="U55" s="68"/>
      <c r="V55" s="68"/>
      <c r="W55" s="68"/>
      <c r="X55" s="68"/>
      <c r="Y55" s="68"/>
      <c r="Z55" s="129"/>
      <c r="AA55" s="183"/>
      <c r="AB55" s="136"/>
      <c r="AC55" s="23" t="s">
        <v>72</v>
      </c>
      <c r="AD55" s="21" t="s">
        <v>73</v>
      </c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>
        <f t="shared" si="32"/>
        <v>0</v>
      </c>
      <c r="AV55" s="68"/>
      <c r="AW55" s="68"/>
      <c r="AX55" s="68"/>
      <c r="AY55" s="129"/>
      <c r="AZ55" s="77" t="e">
        <f>Q55+R55+#REF!+#REF!+T55+U55+V55+W55+X55+Y55+Z55+AE55+AF55+AG55+AH55+AI55+AJ55+AK55+AL55+AM55+AN55+AO55+AP55+AQ55+AR55+AS55+AU55+#REF!+AY55</f>
        <v>#REF!</v>
      </c>
      <c r="BB55" s="201">
        <f t="shared" si="8"/>
        <v>0</v>
      </c>
      <c r="BC55" s="204"/>
      <c r="BD55" s="202">
        <f t="shared" si="9"/>
        <v>0</v>
      </c>
      <c r="BE55" s="202">
        <f t="shared" si="10"/>
        <v>0</v>
      </c>
      <c r="BF55" s="202">
        <f t="shared" si="11"/>
        <v>0</v>
      </c>
      <c r="BG55" s="202">
        <f t="shared" si="12"/>
        <v>0</v>
      </c>
      <c r="BH55" s="202">
        <f t="shared" si="12"/>
        <v>0</v>
      </c>
      <c r="BI55" s="202">
        <f t="shared" si="13"/>
        <v>0</v>
      </c>
      <c r="BJ55" s="202">
        <f t="shared" si="14"/>
        <v>0</v>
      </c>
      <c r="BK55" s="202">
        <f t="shared" si="15"/>
        <v>0</v>
      </c>
      <c r="BL55" s="202">
        <f t="shared" si="16"/>
        <v>0</v>
      </c>
      <c r="BM55" s="202">
        <f t="shared" si="17"/>
        <v>0</v>
      </c>
      <c r="BN55" s="202">
        <f t="shared" si="17"/>
        <v>0</v>
      </c>
      <c r="BO55" s="202">
        <f t="shared" si="17"/>
        <v>0</v>
      </c>
      <c r="BP55" s="202">
        <f t="shared" si="18"/>
        <v>0</v>
      </c>
      <c r="BQ55" s="201">
        <f t="shared" si="19"/>
        <v>0</v>
      </c>
      <c r="BR55" s="202">
        <f t="shared" si="4"/>
        <v>0</v>
      </c>
      <c r="BS55" s="204"/>
    </row>
    <row r="56" spans="1:71" ht="15" customHeight="1">
      <c r="A56" s="136"/>
      <c r="B56" s="23" t="s">
        <v>74</v>
      </c>
      <c r="C56" s="21" t="s">
        <v>75</v>
      </c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171">
        <f t="shared" si="1"/>
        <v>0</v>
      </c>
      <c r="Q56" s="175"/>
      <c r="R56" s="68"/>
      <c r="S56" s="68"/>
      <c r="T56" s="68"/>
      <c r="U56" s="68"/>
      <c r="V56" s="68"/>
      <c r="W56" s="68">
        <v>-10</v>
      </c>
      <c r="X56" s="68">
        <v>-10</v>
      </c>
      <c r="Y56" s="68"/>
      <c r="Z56" s="129"/>
      <c r="AA56" s="183"/>
      <c r="AB56" s="136"/>
      <c r="AC56" s="23" t="s">
        <v>74</v>
      </c>
      <c r="AD56" s="21" t="s">
        <v>75</v>
      </c>
      <c r="AE56" s="68"/>
      <c r="AF56" s="68">
        <v>-30</v>
      </c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>
        <f t="shared" si="32"/>
        <v>0</v>
      </c>
      <c r="AV56" s="68"/>
      <c r="AW56" s="68"/>
      <c r="AX56" s="68"/>
      <c r="AY56" s="129"/>
      <c r="AZ56" s="77" t="e">
        <f>Q56+R56+#REF!+#REF!+T56+U56+V56+W56+X56+Y56+Z56+AE56+AF56+AG56+AH56+AI56+AJ56+AK56+AL56+AM56+AN56+AO56+AP56+AQ56+AR56+AS56+AU56+#REF!+AY56</f>
        <v>#REF!</v>
      </c>
      <c r="BB56" s="201">
        <f t="shared" si="8"/>
        <v>-50</v>
      </c>
      <c r="BC56" s="204"/>
      <c r="BD56" s="202">
        <f t="shared" si="9"/>
        <v>0</v>
      </c>
      <c r="BE56" s="202">
        <f t="shared" si="10"/>
        <v>0</v>
      </c>
      <c r="BF56" s="202">
        <f t="shared" si="11"/>
        <v>0</v>
      </c>
      <c r="BG56" s="202">
        <f t="shared" si="12"/>
        <v>0</v>
      </c>
      <c r="BH56" s="202">
        <f t="shared" si="12"/>
        <v>0</v>
      </c>
      <c r="BI56" s="202">
        <f t="shared" si="13"/>
        <v>-50</v>
      </c>
      <c r="BJ56" s="202">
        <f t="shared" si="14"/>
        <v>0</v>
      </c>
      <c r="BK56" s="202">
        <f t="shared" si="15"/>
        <v>0</v>
      </c>
      <c r="BL56" s="202">
        <f t="shared" si="16"/>
        <v>0</v>
      </c>
      <c r="BM56" s="202">
        <f t="shared" si="17"/>
        <v>0</v>
      </c>
      <c r="BN56" s="202">
        <f t="shared" si="17"/>
        <v>0</v>
      </c>
      <c r="BO56" s="202">
        <f t="shared" si="17"/>
        <v>0</v>
      </c>
      <c r="BP56" s="202">
        <f t="shared" si="18"/>
        <v>0</v>
      </c>
      <c r="BQ56" s="201">
        <f t="shared" si="19"/>
        <v>-50</v>
      </c>
      <c r="BR56" s="202">
        <f t="shared" si="4"/>
        <v>0</v>
      </c>
      <c r="BS56" s="204"/>
    </row>
    <row r="57" spans="1:71" ht="15" customHeight="1">
      <c r="A57" s="136"/>
      <c r="B57" s="23" t="s">
        <v>76</v>
      </c>
      <c r="C57" s="21" t="s">
        <v>77</v>
      </c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171">
        <f t="shared" si="1"/>
        <v>0</v>
      </c>
      <c r="Q57" s="175"/>
      <c r="R57" s="68"/>
      <c r="S57" s="68"/>
      <c r="T57" s="68"/>
      <c r="U57" s="68"/>
      <c r="V57" s="68"/>
      <c r="W57" s="68"/>
      <c r="X57" s="68"/>
      <c r="Y57" s="68"/>
      <c r="Z57" s="129"/>
      <c r="AA57" s="183"/>
      <c r="AB57" s="136"/>
      <c r="AC57" s="23" t="s">
        <v>76</v>
      </c>
      <c r="AD57" s="21" t="s">
        <v>77</v>
      </c>
      <c r="AE57" s="68"/>
      <c r="AF57" s="68"/>
      <c r="AG57" s="68"/>
      <c r="AH57" s="68"/>
      <c r="AI57" s="68">
        <v>-3</v>
      </c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>
        <f t="shared" si="32"/>
        <v>0</v>
      </c>
      <c r="AV57" s="68"/>
      <c r="AW57" s="68"/>
      <c r="AX57" s="68"/>
      <c r="AY57" s="129"/>
      <c r="AZ57" s="77" t="e">
        <f>Q57+R57+#REF!+#REF!+T57+U57+V57+W57+X57+Y57+Z57+AE57+AF57+AG57+AH57+AI57+AJ57+AK57+AL57+AM57+AN57+AO57+AP57+AQ57+AR57+AS57+AU57+#REF!+AY57</f>
        <v>#REF!</v>
      </c>
      <c r="BB57" s="201">
        <f t="shared" si="8"/>
        <v>-3</v>
      </c>
      <c r="BC57" s="204"/>
      <c r="BD57" s="202">
        <f t="shared" si="9"/>
        <v>0</v>
      </c>
      <c r="BE57" s="202">
        <f t="shared" si="10"/>
        <v>0</v>
      </c>
      <c r="BF57" s="202">
        <f t="shared" si="11"/>
        <v>0</v>
      </c>
      <c r="BG57" s="202">
        <f t="shared" si="12"/>
        <v>0</v>
      </c>
      <c r="BH57" s="202">
        <f t="shared" si="12"/>
        <v>0</v>
      </c>
      <c r="BI57" s="202">
        <f t="shared" si="13"/>
        <v>0</v>
      </c>
      <c r="BJ57" s="202">
        <f t="shared" si="14"/>
        <v>0</v>
      </c>
      <c r="BK57" s="202">
        <f t="shared" si="15"/>
        <v>-3</v>
      </c>
      <c r="BL57" s="202">
        <f t="shared" si="16"/>
        <v>0</v>
      </c>
      <c r="BM57" s="202">
        <f t="shared" si="17"/>
        <v>0</v>
      </c>
      <c r="BN57" s="202">
        <f t="shared" si="17"/>
        <v>0</v>
      </c>
      <c r="BO57" s="202">
        <f t="shared" si="17"/>
        <v>0</v>
      </c>
      <c r="BP57" s="202">
        <f t="shared" si="18"/>
        <v>0</v>
      </c>
      <c r="BQ57" s="201">
        <f t="shared" si="19"/>
        <v>-3</v>
      </c>
      <c r="BR57" s="202">
        <f t="shared" si="4"/>
        <v>0</v>
      </c>
      <c r="BS57" s="204"/>
    </row>
    <row r="58" spans="1:71" ht="15" customHeight="1">
      <c r="A58" s="136"/>
      <c r="B58" s="28" t="s">
        <v>78</v>
      </c>
      <c r="C58" s="21" t="s">
        <v>79</v>
      </c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171">
        <f t="shared" si="1"/>
        <v>0</v>
      </c>
      <c r="Q58" s="175"/>
      <c r="R58" s="68"/>
      <c r="S58" s="68"/>
      <c r="T58" s="68"/>
      <c r="U58" s="68"/>
      <c r="V58" s="68"/>
      <c r="W58" s="68">
        <v>-40</v>
      </c>
      <c r="X58" s="68">
        <v>-10</v>
      </c>
      <c r="Y58" s="68"/>
      <c r="Z58" s="129">
        <v>-5</v>
      </c>
      <c r="AA58" s="183"/>
      <c r="AB58" s="136"/>
      <c r="AC58" s="28" t="s">
        <v>78</v>
      </c>
      <c r="AD58" s="21" t="s">
        <v>79</v>
      </c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>
        <f t="shared" si="32"/>
        <v>0</v>
      </c>
      <c r="AV58" s="68"/>
      <c r="AW58" s="68"/>
      <c r="AX58" s="68"/>
      <c r="AY58" s="129"/>
      <c r="AZ58" s="77" t="e">
        <f>Q58+R58+#REF!+#REF!+T58+U58+V58+W58+X58+Y58+Z58+AE58+AF58+AG58+AH58+AI58+AJ58+AK58+AL58+AM58+AN58+AO58+AP58+AQ58+AR58+AS58+AU58+#REF!+AY58</f>
        <v>#REF!</v>
      </c>
      <c r="BB58" s="201">
        <f t="shared" si="8"/>
        <v>-55</v>
      </c>
      <c r="BC58" s="204"/>
      <c r="BD58" s="202">
        <f t="shared" si="9"/>
        <v>0</v>
      </c>
      <c r="BE58" s="202">
        <f t="shared" si="10"/>
        <v>0</v>
      </c>
      <c r="BF58" s="202">
        <f t="shared" si="11"/>
        <v>0</v>
      </c>
      <c r="BG58" s="202">
        <f t="shared" si="12"/>
        <v>0</v>
      </c>
      <c r="BH58" s="202">
        <f t="shared" si="12"/>
        <v>0</v>
      </c>
      <c r="BI58" s="202">
        <f t="shared" si="13"/>
        <v>-55</v>
      </c>
      <c r="BJ58" s="202">
        <f t="shared" si="14"/>
        <v>0</v>
      </c>
      <c r="BK58" s="202">
        <f t="shared" si="15"/>
        <v>0</v>
      </c>
      <c r="BL58" s="202">
        <f t="shared" si="16"/>
        <v>0</v>
      </c>
      <c r="BM58" s="202">
        <f t="shared" si="17"/>
        <v>0</v>
      </c>
      <c r="BN58" s="202">
        <f t="shared" si="17"/>
        <v>0</v>
      </c>
      <c r="BO58" s="202">
        <f t="shared" si="17"/>
        <v>0</v>
      </c>
      <c r="BP58" s="202">
        <f t="shared" si="18"/>
        <v>0</v>
      </c>
      <c r="BQ58" s="201">
        <f t="shared" si="19"/>
        <v>-55</v>
      </c>
      <c r="BR58" s="202">
        <f t="shared" si="4"/>
        <v>0</v>
      </c>
      <c r="BS58" s="204"/>
    </row>
    <row r="59" spans="1:71" ht="15" customHeight="1">
      <c r="A59" s="136"/>
      <c r="B59" s="23" t="s">
        <v>80</v>
      </c>
      <c r="C59" s="21" t="s">
        <v>81</v>
      </c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171">
        <f t="shared" si="1"/>
        <v>0</v>
      </c>
      <c r="Q59" s="175"/>
      <c r="R59" s="68"/>
      <c r="S59" s="68"/>
      <c r="T59" s="68"/>
      <c r="U59" s="68"/>
      <c r="V59" s="68"/>
      <c r="W59" s="68">
        <v>-10</v>
      </c>
      <c r="X59" s="68"/>
      <c r="Y59" s="68"/>
      <c r="Z59" s="129">
        <v>-5</v>
      </c>
      <c r="AA59" s="183"/>
      <c r="AB59" s="136"/>
      <c r="AC59" s="23" t="s">
        <v>80</v>
      </c>
      <c r="AD59" s="21" t="s">
        <v>81</v>
      </c>
      <c r="AE59" s="68"/>
      <c r="AF59" s="68"/>
      <c r="AG59" s="68"/>
      <c r="AH59" s="68"/>
      <c r="AI59" s="68">
        <v>-18</v>
      </c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>
        <f t="shared" si="32"/>
        <v>0</v>
      </c>
      <c r="AV59" s="68"/>
      <c r="AW59" s="68"/>
      <c r="AX59" s="68"/>
      <c r="AY59" s="129"/>
      <c r="AZ59" s="77" t="e">
        <f>Q59+R59+#REF!+#REF!+T59+U59+V59+W59+X59+Y59+Z59+AE59+AF59+AG59+AH59+AI59+AJ59+AK59+AL59+AM59+AN59+AO59+AP59+AQ59+AR59+AS59+AU59+#REF!+AY59</f>
        <v>#REF!</v>
      </c>
      <c r="BB59" s="201">
        <f t="shared" si="8"/>
        <v>-33</v>
      </c>
      <c r="BC59" s="204"/>
      <c r="BD59" s="202">
        <f t="shared" si="9"/>
        <v>0</v>
      </c>
      <c r="BE59" s="202">
        <f t="shared" si="10"/>
        <v>0</v>
      </c>
      <c r="BF59" s="202">
        <f t="shared" si="11"/>
        <v>0</v>
      </c>
      <c r="BG59" s="202">
        <f t="shared" si="12"/>
        <v>0</v>
      </c>
      <c r="BH59" s="202">
        <f t="shared" si="12"/>
        <v>0</v>
      </c>
      <c r="BI59" s="202">
        <f t="shared" si="13"/>
        <v>-15</v>
      </c>
      <c r="BJ59" s="202">
        <f t="shared" si="14"/>
        <v>0</v>
      </c>
      <c r="BK59" s="202">
        <f t="shared" si="15"/>
        <v>-18</v>
      </c>
      <c r="BL59" s="202">
        <f t="shared" si="16"/>
        <v>0</v>
      </c>
      <c r="BM59" s="202">
        <f t="shared" si="17"/>
        <v>0</v>
      </c>
      <c r="BN59" s="202">
        <f t="shared" si="17"/>
        <v>0</v>
      </c>
      <c r="BO59" s="202">
        <f t="shared" si="17"/>
        <v>0</v>
      </c>
      <c r="BP59" s="202">
        <f t="shared" si="18"/>
        <v>0</v>
      </c>
      <c r="BQ59" s="201">
        <f t="shared" si="19"/>
        <v>-33</v>
      </c>
      <c r="BR59" s="202">
        <f t="shared" si="4"/>
        <v>0</v>
      </c>
      <c r="BS59" s="204"/>
    </row>
    <row r="60" spans="1:71" ht="15" customHeight="1">
      <c r="A60" s="132" t="s">
        <v>82</v>
      </c>
      <c r="B60" s="20"/>
      <c r="C60" s="16" t="s">
        <v>83</v>
      </c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171">
        <f t="shared" si="1"/>
        <v>0</v>
      </c>
      <c r="Q60" s="175"/>
      <c r="R60" s="68"/>
      <c r="S60" s="68"/>
      <c r="T60" s="68"/>
      <c r="U60" s="68"/>
      <c r="V60" s="68"/>
      <c r="W60" s="68">
        <v>-10</v>
      </c>
      <c r="X60" s="68">
        <v>-10</v>
      </c>
      <c r="Y60" s="68">
        <v>-5</v>
      </c>
      <c r="Z60" s="129">
        <v>-10</v>
      </c>
      <c r="AA60" s="183"/>
      <c r="AB60" s="132" t="s">
        <v>82</v>
      </c>
      <c r="AC60" s="20"/>
      <c r="AD60" s="16" t="s">
        <v>83</v>
      </c>
      <c r="AE60" s="68">
        <v>-20</v>
      </c>
      <c r="AF60" s="68"/>
      <c r="AG60" s="68"/>
      <c r="AH60" s="68"/>
      <c r="AI60" s="68">
        <v>-5</v>
      </c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>
        <f t="shared" si="32"/>
        <v>0</v>
      </c>
      <c r="AV60" s="68"/>
      <c r="AW60" s="68"/>
      <c r="AX60" s="68"/>
      <c r="AY60" s="129"/>
      <c r="AZ60" s="77" t="e">
        <f>Q60+R60+#REF!+#REF!+T60+U60+V60+W60+X60+Y60+Z60+AE60+AF60+AG60+AH60+AI60+AJ60+AK60+AL60+AM60+AN60+AO60+AP60+AQ60+AR60+AS60+AU60+#REF!+AY60</f>
        <v>#REF!</v>
      </c>
      <c r="BB60" s="201">
        <f t="shared" si="8"/>
        <v>-60</v>
      </c>
      <c r="BC60" s="204"/>
      <c r="BD60" s="202">
        <f t="shared" si="9"/>
        <v>0</v>
      </c>
      <c r="BE60" s="202">
        <f t="shared" si="10"/>
        <v>0</v>
      </c>
      <c r="BF60" s="202">
        <f t="shared" si="11"/>
        <v>0</v>
      </c>
      <c r="BG60" s="202">
        <f t="shared" si="12"/>
        <v>0</v>
      </c>
      <c r="BH60" s="202">
        <f t="shared" si="12"/>
        <v>0</v>
      </c>
      <c r="BI60" s="202">
        <f t="shared" si="13"/>
        <v>-55</v>
      </c>
      <c r="BJ60" s="202">
        <f t="shared" si="14"/>
        <v>0</v>
      </c>
      <c r="BK60" s="202">
        <f t="shared" si="15"/>
        <v>-5</v>
      </c>
      <c r="BL60" s="202">
        <f t="shared" si="16"/>
        <v>0</v>
      </c>
      <c r="BM60" s="202">
        <f t="shared" si="17"/>
        <v>0</v>
      </c>
      <c r="BN60" s="202">
        <f t="shared" si="17"/>
        <v>0</v>
      </c>
      <c r="BO60" s="202">
        <f t="shared" si="17"/>
        <v>0</v>
      </c>
      <c r="BP60" s="202">
        <f t="shared" si="18"/>
        <v>0</v>
      </c>
      <c r="BQ60" s="201">
        <f t="shared" si="19"/>
        <v>-60</v>
      </c>
      <c r="BR60" s="202">
        <f t="shared" si="4"/>
        <v>0</v>
      </c>
      <c r="BS60" s="204"/>
    </row>
    <row r="61" spans="1:71" ht="17.25" hidden="1" customHeight="1">
      <c r="A61" s="132" t="s">
        <v>452</v>
      </c>
      <c r="B61" s="15"/>
      <c r="C61" s="16" t="s">
        <v>84</v>
      </c>
      <c r="D61" s="68">
        <f t="shared" ref="D61:O61" si="41">D62+D63</f>
        <v>0</v>
      </c>
      <c r="E61" s="68">
        <f t="shared" si="41"/>
        <v>0</v>
      </c>
      <c r="F61" s="68">
        <f t="shared" si="41"/>
        <v>0</v>
      </c>
      <c r="G61" s="68">
        <f t="shared" si="41"/>
        <v>0</v>
      </c>
      <c r="H61" s="68">
        <f t="shared" si="41"/>
        <v>0</v>
      </c>
      <c r="I61" s="68">
        <f t="shared" si="41"/>
        <v>0</v>
      </c>
      <c r="J61" s="68">
        <f t="shared" si="41"/>
        <v>0</v>
      </c>
      <c r="K61" s="68">
        <f t="shared" si="41"/>
        <v>0</v>
      </c>
      <c r="L61" s="68">
        <f t="shared" si="41"/>
        <v>0</v>
      </c>
      <c r="M61" s="68">
        <f t="shared" si="41"/>
        <v>0</v>
      </c>
      <c r="N61" s="68">
        <f>N62+N63</f>
        <v>0</v>
      </c>
      <c r="O61" s="68">
        <f t="shared" si="41"/>
        <v>0</v>
      </c>
      <c r="P61" s="171">
        <f t="shared" si="1"/>
        <v>0</v>
      </c>
      <c r="Q61" s="175">
        <f t="shared" ref="Q61:Z61" si="42">Q62+Q63</f>
        <v>0</v>
      </c>
      <c r="R61" s="68">
        <f t="shared" si="42"/>
        <v>0</v>
      </c>
      <c r="S61" s="68">
        <f t="shared" si="42"/>
        <v>0</v>
      </c>
      <c r="T61" s="68">
        <f t="shared" si="42"/>
        <v>0</v>
      </c>
      <c r="U61" s="68">
        <f t="shared" si="42"/>
        <v>0</v>
      </c>
      <c r="V61" s="68">
        <f t="shared" si="42"/>
        <v>0</v>
      </c>
      <c r="W61" s="68">
        <f t="shared" si="42"/>
        <v>0</v>
      </c>
      <c r="X61" s="68">
        <f t="shared" si="42"/>
        <v>0</v>
      </c>
      <c r="Y61" s="68">
        <f t="shared" si="42"/>
        <v>0</v>
      </c>
      <c r="Z61" s="129">
        <f t="shared" si="42"/>
        <v>0</v>
      </c>
      <c r="AA61" s="183"/>
      <c r="AB61" s="132" t="s">
        <v>452</v>
      </c>
      <c r="AC61" s="15"/>
      <c r="AD61" s="16" t="s">
        <v>84</v>
      </c>
      <c r="AE61" s="68">
        <f t="shared" ref="AE61:AU61" si="43">AE62+AE63</f>
        <v>0</v>
      </c>
      <c r="AF61" s="68">
        <f t="shared" si="43"/>
        <v>0</v>
      </c>
      <c r="AG61" s="68">
        <f t="shared" si="43"/>
        <v>0</v>
      </c>
      <c r="AH61" s="68">
        <f t="shared" si="43"/>
        <v>0</v>
      </c>
      <c r="AI61" s="68">
        <f t="shared" si="43"/>
        <v>0</v>
      </c>
      <c r="AJ61" s="68">
        <f t="shared" si="43"/>
        <v>0</v>
      </c>
      <c r="AK61" s="68">
        <f t="shared" si="43"/>
        <v>0</v>
      </c>
      <c r="AL61" s="68">
        <f t="shared" si="43"/>
        <v>0</v>
      </c>
      <c r="AM61" s="68">
        <f t="shared" si="43"/>
        <v>0</v>
      </c>
      <c r="AN61" s="68">
        <f t="shared" si="43"/>
        <v>0</v>
      </c>
      <c r="AO61" s="68">
        <f t="shared" si="43"/>
        <v>0</v>
      </c>
      <c r="AP61" s="68">
        <f t="shared" si="43"/>
        <v>0</v>
      </c>
      <c r="AQ61" s="68">
        <f t="shared" si="43"/>
        <v>0</v>
      </c>
      <c r="AR61" s="68">
        <f t="shared" si="43"/>
        <v>0</v>
      </c>
      <c r="AS61" s="68">
        <f t="shared" si="43"/>
        <v>0</v>
      </c>
      <c r="AT61" s="68">
        <f t="shared" si="43"/>
        <v>0</v>
      </c>
      <c r="AU61" s="68">
        <f t="shared" si="43"/>
        <v>0</v>
      </c>
      <c r="AV61" s="68">
        <f>AV62+AV63</f>
        <v>0</v>
      </c>
      <c r="AW61" s="68">
        <f>AW62+AW63</f>
        <v>0</v>
      </c>
      <c r="AX61" s="68">
        <f>AX62+AX63</f>
        <v>0</v>
      </c>
      <c r="AY61" s="129">
        <f>AY62+AY63</f>
        <v>0</v>
      </c>
      <c r="AZ61" s="77" t="e">
        <f>Q61+R61+#REF!+#REF!+T61+U61+V61+W61+X61+Y61+Z61+AE61+AF61+AG61+AH61+AI61+AJ61+AK61+AL61+AM61+AN61+AO61+AP61+AQ61+AR61+AS61+AU61+#REF!+AY61</f>
        <v>#REF!</v>
      </c>
      <c r="BB61" s="201">
        <f t="shared" si="8"/>
        <v>0</v>
      </c>
      <c r="BC61" s="204"/>
      <c r="BD61" s="202">
        <f t="shared" si="9"/>
        <v>0</v>
      </c>
      <c r="BE61" s="202">
        <f t="shared" si="10"/>
        <v>0</v>
      </c>
      <c r="BF61" s="202">
        <f t="shared" si="11"/>
        <v>0</v>
      </c>
      <c r="BG61" s="202">
        <f t="shared" si="12"/>
        <v>0</v>
      </c>
      <c r="BH61" s="202">
        <f t="shared" si="12"/>
        <v>0</v>
      </c>
      <c r="BI61" s="202">
        <f t="shared" si="13"/>
        <v>0</v>
      </c>
      <c r="BJ61" s="202">
        <f t="shared" si="14"/>
        <v>0</v>
      </c>
      <c r="BK61" s="202">
        <f t="shared" si="15"/>
        <v>0</v>
      </c>
      <c r="BL61" s="202">
        <f t="shared" si="16"/>
        <v>0</v>
      </c>
      <c r="BM61" s="202">
        <f t="shared" si="17"/>
        <v>0</v>
      </c>
      <c r="BN61" s="202">
        <f t="shared" si="17"/>
        <v>0</v>
      </c>
      <c r="BO61" s="202">
        <f t="shared" si="17"/>
        <v>0</v>
      </c>
      <c r="BP61" s="202">
        <f t="shared" si="18"/>
        <v>0</v>
      </c>
      <c r="BQ61" s="201">
        <f t="shared" si="19"/>
        <v>0</v>
      </c>
      <c r="BR61" s="202">
        <f t="shared" si="4"/>
        <v>0</v>
      </c>
      <c r="BS61" s="204"/>
    </row>
    <row r="62" spans="1:71" ht="15" hidden="1" customHeight="1">
      <c r="A62" s="132"/>
      <c r="B62" s="28" t="s">
        <v>85</v>
      </c>
      <c r="C62" s="21" t="s">
        <v>86</v>
      </c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171">
        <f t="shared" si="1"/>
        <v>0</v>
      </c>
      <c r="Q62" s="175"/>
      <c r="R62" s="68"/>
      <c r="S62" s="68"/>
      <c r="T62" s="68"/>
      <c r="U62" s="68"/>
      <c r="V62" s="68"/>
      <c r="W62" s="68"/>
      <c r="X62" s="68"/>
      <c r="Y62" s="68"/>
      <c r="Z62" s="129"/>
      <c r="AA62" s="183"/>
      <c r="AB62" s="132"/>
      <c r="AC62" s="28" t="s">
        <v>85</v>
      </c>
      <c r="AD62" s="21" t="s">
        <v>86</v>
      </c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>
        <f t="shared" si="32"/>
        <v>0</v>
      </c>
      <c r="AV62" s="68"/>
      <c r="AW62" s="68"/>
      <c r="AX62" s="68"/>
      <c r="AY62" s="129"/>
      <c r="AZ62" s="77" t="e">
        <f>Q62+R62+#REF!+#REF!+T62+U62+V62+W62+X62+Y62+Z62+AE62+AF62+AG62+AH62+AI62+AJ62+AK62+AL62+AM62+AN62+AO62+AP62+AQ62+AR62+AS62+AU62+#REF!+AY62</f>
        <v>#REF!</v>
      </c>
      <c r="BB62" s="201">
        <f t="shared" si="8"/>
        <v>0</v>
      </c>
      <c r="BC62" s="204"/>
      <c r="BD62" s="202">
        <f t="shared" si="9"/>
        <v>0</v>
      </c>
      <c r="BE62" s="202">
        <f t="shared" si="10"/>
        <v>0</v>
      </c>
      <c r="BF62" s="202">
        <f t="shared" si="11"/>
        <v>0</v>
      </c>
      <c r="BG62" s="202">
        <f t="shared" si="12"/>
        <v>0</v>
      </c>
      <c r="BH62" s="202">
        <f t="shared" si="12"/>
        <v>0</v>
      </c>
      <c r="BI62" s="202">
        <f t="shared" si="13"/>
        <v>0</v>
      </c>
      <c r="BJ62" s="202">
        <f t="shared" si="14"/>
        <v>0</v>
      </c>
      <c r="BK62" s="202">
        <f t="shared" si="15"/>
        <v>0</v>
      </c>
      <c r="BL62" s="202">
        <f t="shared" si="16"/>
        <v>0</v>
      </c>
      <c r="BM62" s="202">
        <f t="shared" si="17"/>
        <v>0</v>
      </c>
      <c r="BN62" s="202">
        <f t="shared" si="17"/>
        <v>0</v>
      </c>
      <c r="BO62" s="202">
        <f t="shared" si="17"/>
        <v>0</v>
      </c>
      <c r="BP62" s="202">
        <f t="shared" si="18"/>
        <v>0</v>
      </c>
      <c r="BQ62" s="201">
        <f t="shared" si="19"/>
        <v>0</v>
      </c>
      <c r="BR62" s="202">
        <f t="shared" si="4"/>
        <v>0</v>
      </c>
      <c r="BS62" s="204"/>
    </row>
    <row r="63" spans="1:71" ht="15" hidden="1" customHeight="1">
      <c r="A63" s="132"/>
      <c r="B63" s="28" t="s">
        <v>87</v>
      </c>
      <c r="C63" s="21" t="s">
        <v>88</v>
      </c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171">
        <f t="shared" si="1"/>
        <v>0</v>
      </c>
      <c r="Q63" s="175"/>
      <c r="R63" s="68"/>
      <c r="S63" s="68"/>
      <c r="T63" s="68"/>
      <c r="U63" s="68"/>
      <c r="V63" s="68"/>
      <c r="W63" s="68"/>
      <c r="X63" s="68"/>
      <c r="Y63" s="68"/>
      <c r="Z63" s="129"/>
      <c r="AA63" s="183"/>
      <c r="AB63" s="132"/>
      <c r="AC63" s="28" t="s">
        <v>87</v>
      </c>
      <c r="AD63" s="21" t="s">
        <v>88</v>
      </c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>
        <f t="shared" si="32"/>
        <v>0</v>
      </c>
      <c r="AV63" s="68"/>
      <c r="AW63" s="68"/>
      <c r="AX63" s="68">
        <v>0</v>
      </c>
      <c r="AY63" s="129"/>
      <c r="AZ63" s="77" t="e">
        <f>Q63+R63+#REF!+#REF!+T63+U63+V63+W63+X63+Y63+Z63+AE63+AF63+AG63+AH63+AI63+AJ63+AK63+AL63+AM63+AN63+AO63+AP63+AQ63+AR63+AS63+AU63+#REF!+AY63</f>
        <v>#REF!</v>
      </c>
      <c r="BB63" s="201">
        <f t="shared" si="8"/>
        <v>0</v>
      </c>
      <c r="BC63" s="204"/>
      <c r="BD63" s="202">
        <f t="shared" si="9"/>
        <v>0</v>
      </c>
      <c r="BE63" s="202">
        <f t="shared" si="10"/>
        <v>0</v>
      </c>
      <c r="BF63" s="202">
        <f t="shared" si="11"/>
        <v>0</v>
      </c>
      <c r="BG63" s="202">
        <f t="shared" si="12"/>
        <v>0</v>
      </c>
      <c r="BH63" s="202">
        <f t="shared" si="12"/>
        <v>0</v>
      </c>
      <c r="BI63" s="202">
        <f t="shared" si="13"/>
        <v>0</v>
      </c>
      <c r="BJ63" s="202">
        <f t="shared" si="14"/>
        <v>0</v>
      </c>
      <c r="BK63" s="202">
        <f t="shared" si="15"/>
        <v>0</v>
      </c>
      <c r="BL63" s="202">
        <f t="shared" si="16"/>
        <v>0</v>
      </c>
      <c r="BM63" s="202">
        <f t="shared" si="17"/>
        <v>0</v>
      </c>
      <c r="BN63" s="202">
        <f t="shared" si="17"/>
        <v>0</v>
      </c>
      <c r="BO63" s="202">
        <f t="shared" si="17"/>
        <v>0</v>
      </c>
      <c r="BP63" s="202">
        <f t="shared" si="18"/>
        <v>0</v>
      </c>
      <c r="BQ63" s="201">
        <f t="shared" si="19"/>
        <v>0</v>
      </c>
      <c r="BR63" s="202">
        <f t="shared" si="4"/>
        <v>0</v>
      </c>
      <c r="BS63" s="204"/>
    </row>
    <row r="64" spans="1:71" ht="15" hidden="1" customHeight="1">
      <c r="A64" s="132" t="s">
        <v>453</v>
      </c>
      <c r="B64" s="15"/>
      <c r="C64" s="16" t="s">
        <v>89</v>
      </c>
      <c r="D64" s="68">
        <f t="shared" ref="D64:O64" si="44">D65+D66+D67+D68</f>
        <v>0</v>
      </c>
      <c r="E64" s="68">
        <f t="shared" si="44"/>
        <v>0</v>
      </c>
      <c r="F64" s="68">
        <f t="shared" si="44"/>
        <v>0</v>
      </c>
      <c r="G64" s="68">
        <f t="shared" si="44"/>
        <v>0</v>
      </c>
      <c r="H64" s="68">
        <f t="shared" si="44"/>
        <v>0</v>
      </c>
      <c r="I64" s="68">
        <f t="shared" si="44"/>
        <v>0</v>
      </c>
      <c r="J64" s="68">
        <f t="shared" si="44"/>
        <v>0</v>
      </c>
      <c r="K64" s="68">
        <f t="shared" si="44"/>
        <v>0</v>
      </c>
      <c r="L64" s="68">
        <f t="shared" si="44"/>
        <v>0</v>
      </c>
      <c r="M64" s="68">
        <f t="shared" si="44"/>
        <v>0</v>
      </c>
      <c r="N64" s="68">
        <f>N65+N66+N67+N68</f>
        <v>0</v>
      </c>
      <c r="O64" s="68">
        <f t="shared" si="44"/>
        <v>0</v>
      </c>
      <c r="P64" s="171">
        <f t="shared" si="1"/>
        <v>0</v>
      </c>
      <c r="Q64" s="175">
        <f t="shared" ref="Q64:Z64" si="45">Q65+Q66+Q67+Q68</f>
        <v>0</v>
      </c>
      <c r="R64" s="68">
        <f t="shared" si="45"/>
        <v>0</v>
      </c>
      <c r="S64" s="68">
        <f t="shared" si="45"/>
        <v>0</v>
      </c>
      <c r="T64" s="68">
        <f t="shared" si="45"/>
        <v>0</v>
      </c>
      <c r="U64" s="68">
        <f t="shared" si="45"/>
        <v>0</v>
      </c>
      <c r="V64" s="68">
        <f t="shared" si="45"/>
        <v>0</v>
      </c>
      <c r="W64" s="68">
        <f t="shared" si="45"/>
        <v>0</v>
      </c>
      <c r="X64" s="68">
        <f t="shared" si="45"/>
        <v>0</v>
      </c>
      <c r="Y64" s="68">
        <f t="shared" si="45"/>
        <v>0</v>
      </c>
      <c r="Z64" s="129">
        <f t="shared" si="45"/>
        <v>0</v>
      </c>
      <c r="AA64" s="183"/>
      <c r="AB64" s="132" t="s">
        <v>453</v>
      </c>
      <c r="AC64" s="15"/>
      <c r="AD64" s="16" t="s">
        <v>89</v>
      </c>
      <c r="AE64" s="68">
        <f t="shared" ref="AE64:AU64" si="46">AE65+AE66+AE67+AE68</f>
        <v>0</v>
      </c>
      <c r="AF64" s="68">
        <f t="shared" si="46"/>
        <v>0</v>
      </c>
      <c r="AG64" s="68">
        <f t="shared" si="46"/>
        <v>0</v>
      </c>
      <c r="AH64" s="68">
        <f t="shared" si="46"/>
        <v>0</v>
      </c>
      <c r="AI64" s="68">
        <f t="shared" si="46"/>
        <v>0</v>
      </c>
      <c r="AJ64" s="68">
        <f t="shared" si="46"/>
        <v>0</v>
      </c>
      <c r="AK64" s="68">
        <f t="shared" si="46"/>
        <v>0</v>
      </c>
      <c r="AL64" s="68">
        <f t="shared" si="46"/>
        <v>0</v>
      </c>
      <c r="AM64" s="68">
        <f t="shared" si="46"/>
        <v>0</v>
      </c>
      <c r="AN64" s="68">
        <f t="shared" si="46"/>
        <v>0</v>
      </c>
      <c r="AO64" s="68">
        <f t="shared" si="46"/>
        <v>0</v>
      </c>
      <c r="AP64" s="68">
        <f t="shared" si="46"/>
        <v>0</v>
      </c>
      <c r="AQ64" s="68">
        <f t="shared" si="46"/>
        <v>0</v>
      </c>
      <c r="AR64" s="68">
        <f t="shared" si="46"/>
        <v>0</v>
      </c>
      <c r="AS64" s="68">
        <f t="shared" si="46"/>
        <v>0</v>
      </c>
      <c r="AT64" s="68">
        <f t="shared" si="46"/>
        <v>0</v>
      </c>
      <c r="AU64" s="68">
        <f t="shared" si="46"/>
        <v>0</v>
      </c>
      <c r="AV64" s="68">
        <f>AV65+AV66+AV67+AV68</f>
        <v>0</v>
      </c>
      <c r="AW64" s="68">
        <f>AW65+AW66+AW67+AW68</f>
        <v>0</v>
      </c>
      <c r="AX64" s="68">
        <f>AX65+AX66+AX67+AX68</f>
        <v>0</v>
      </c>
      <c r="AY64" s="129">
        <f>AY65+AY66+AY67+AY68</f>
        <v>0</v>
      </c>
      <c r="AZ64" s="77" t="e">
        <f>Q64+R64+#REF!+#REF!+T64+U64+V64+W64+X64+Y64+Z64+AE64+AF64+AG64+AH64+AI64+AJ64+AK64+AL64+AM64+AN64+AO64+AP64+AQ64+AR64+AS64+AU64+#REF!+AY64</f>
        <v>#REF!</v>
      </c>
      <c r="BB64" s="201">
        <f t="shared" si="8"/>
        <v>0</v>
      </c>
      <c r="BC64" s="204"/>
      <c r="BD64" s="202">
        <f t="shared" si="9"/>
        <v>0</v>
      </c>
      <c r="BE64" s="202">
        <f t="shared" si="10"/>
        <v>0</v>
      </c>
      <c r="BF64" s="202">
        <f t="shared" si="11"/>
        <v>0</v>
      </c>
      <c r="BG64" s="202">
        <f t="shared" si="12"/>
        <v>0</v>
      </c>
      <c r="BH64" s="202">
        <f t="shared" si="12"/>
        <v>0</v>
      </c>
      <c r="BI64" s="202">
        <f t="shared" si="13"/>
        <v>0</v>
      </c>
      <c r="BJ64" s="202">
        <f t="shared" si="14"/>
        <v>0</v>
      </c>
      <c r="BK64" s="202">
        <f t="shared" si="15"/>
        <v>0</v>
      </c>
      <c r="BL64" s="202">
        <f t="shared" si="16"/>
        <v>0</v>
      </c>
      <c r="BM64" s="202">
        <f t="shared" si="17"/>
        <v>0</v>
      </c>
      <c r="BN64" s="202">
        <f t="shared" si="17"/>
        <v>0</v>
      </c>
      <c r="BO64" s="202">
        <f t="shared" si="17"/>
        <v>0</v>
      </c>
      <c r="BP64" s="202">
        <f t="shared" si="18"/>
        <v>0</v>
      </c>
      <c r="BQ64" s="201">
        <f t="shared" si="19"/>
        <v>0</v>
      </c>
      <c r="BR64" s="202">
        <f t="shared" si="4"/>
        <v>0</v>
      </c>
      <c r="BS64" s="204"/>
    </row>
    <row r="65" spans="1:71" ht="15.6" hidden="1" customHeight="1">
      <c r="A65" s="136"/>
      <c r="B65" s="23" t="s">
        <v>90</v>
      </c>
      <c r="C65" s="21" t="s">
        <v>91</v>
      </c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171">
        <f t="shared" si="1"/>
        <v>0</v>
      </c>
      <c r="Q65" s="175"/>
      <c r="R65" s="68"/>
      <c r="S65" s="68"/>
      <c r="T65" s="68"/>
      <c r="U65" s="68"/>
      <c r="V65" s="68"/>
      <c r="W65" s="68"/>
      <c r="X65" s="68"/>
      <c r="Y65" s="68"/>
      <c r="Z65" s="129"/>
      <c r="AA65" s="183"/>
      <c r="AB65" s="136"/>
      <c r="AC65" s="23" t="s">
        <v>90</v>
      </c>
      <c r="AD65" s="21" t="s">
        <v>91</v>
      </c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>
        <f t="shared" si="32"/>
        <v>0</v>
      </c>
      <c r="AV65" s="68"/>
      <c r="AW65" s="68"/>
      <c r="AX65" s="68"/>
      <c r="AY65" s="129"/>
      <c r="AZ65" s="77" t="e">
        <f>Q65+R65+#REF!+#REF!+T65+U65+V65+W65+X65+Y65+Z65+AE65+AF65+AG65+AH65+AI65+AJ65+AK65+AL65+AM65+AN65+AO65+AP65+AQ65+AR65+AS65+AU65+#REF!+AY65</f>
        <v>#REF!</v>
      </c>
      <c r="BB65" s="201">
        <f t="shared" si="8"/>
        <v>0</v>
      </c>
      <c r="BC65" s="204"/>
      <c r="BD65" s="202">
        <f t="shared" si="9"/>
        <v>0</v>
      </c>
      <c r="BE65" s="202">
        <f t="shared" si="10"/>
        <v>0</v>
      </c>
      <c r="BF65" s="202">
        <f t="shared" si="11"/>
        <v>0</v>
      </c>
      <c r="BG65" s="202">
        <f t="shared" si="12"/>
        <v>0</v>
      </c>
      <c r="BH65" s="202">
        <f t="shared" si="12"/>
        <v>0</v>
      </c>
      <c r="BI65" s="202">
        <f t="shared" si="13"/>
        <v>0</v>
      </c>
      <c r="BJ65" s="202">
        <f t="shared" si="14"/>
        <v>0</v>
      </c>
      <c r="BK65" s="202">
        <f t="shared" si="15"/>
        <v>0</v>
      </c>
      <c r="BL65" s="202">
        <f t="shared" si="16"/>
        <v>0</v>
      </c>
      <c r="BM65" s="202">
        <f t="shared" si="17"/>
        <v>0</v>
      </c>
      <c r="BN65" s="202">
        <f t="shared" si="17"/>
        <v>0</v>
      </c>
      <c r="BO65" s="202">
        <f t="shared" si="17"/>
        <v>0</v>
      </c>
      <c r="BP65" s="202">
        <f t="shared" si="18"/>
        <v>0</v>
      </c>
      <c r="BQ65" s="201">
        <f t="shared" si="19"/>
        <v>0</v>
      </c>
      <c r="BR65" s="202">
        <f t="shared" si="4"/>
        <v>0</v>
      </c>
      <c r="BS65" s="204"/>
    </row>
    <row r="66" spans="1:71" ht="15.6" hidden="1" customHeight="1">
      <c r="A66" s="136"/>
      <c r="B66" s="23" t="s">
        <v>92</v>
      </c>
      <c r="C66" s="21" t="s">
        <v>93</v>
      </c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171">
        <f t="shared" si="1"/>
        <v>0</v>
      </c>
      <c r="Q66" s="175"/>
      <c r="R66" s="68"/>
      <c r="S66" s="68"/>
      <c r="T66" s="68"/>
      <c r="U66" s="68"/>
      <c r="V66" s="68"/>
      <c r="W66" s="68"/>
      <c r="X66" s="68"/>
      <c r="Y66" s="68"/>
      <c r="Z66" s="129"/>
      <c r="AA66" s="183"/>
      <c r="AB66" s="136"/>
      <c r="AC66" s="23" t="s">
        <v>92</v>
      </c>
      <c r="AD66" s="21" t="s">
        <v>93</v>
      </c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>
        <f t="shared" si="32"/>
        <v>0</v>
      </c>
      <c r="AV66" s="68"/>
      <c r="AW66" s="68"/>
      <c r="AX66" s="68"/>
      <c r="AY66" s="129"/>
      <c r="AZ66" s="77" t="e">
        <f>Q66+R66+#REF!+#REF!+T66+U66+V66+W66+X66+Y66+Z66+AE66+AF66+AG66+AH66+AI66+AJ66+AK66+AL66+AM66+AN66+AO66+AP66+AQ66+AR66+AS66+AU66+#REF!+AY66</f>
        <v>#REF!</v>
      </c>
      <c r="BB66" s="201">
        <f t="shared" si="8"/>
        <v>0</v>
      </c>
      <c r="BC66" s="204"/>
      <c r="BD66" s="202">
        <f t="shared" si="9"/>
        <v>0</v>
      </c>
      <c r="BE66" s="202">
        <f t="shared" si="10"/>
        <v>0</v>
      </c>
      <c r="BF66" s="202">
        <f t="shared" si="11"/>
        <v>0</v>
      </c>
      <c r="BG66" s="202">
        <f t="shared" si="12"/>
        <v>0</v>
      </c>
      <c r="BH66" s="202">
        <f t="shared" si="12"/>
        <v>0</v>
      </c>
      <c r="BI66" s="202">
        <f t="shared" si="13"/>
        <v>0</v>
      </c>
      <c r="BJ66" s="202">
        <f t="shared" si="14"/>
        <v>0</v>
      </c>
      <c r="BK66" s="202">
        <f t="shared" si="15"/>
        <v>0</v>
      </c>
      <c r="BL66" s="202">
        <f t="shared" si="16"/>
        <v>0</v>
      </c>
      <c r="BM66" s="202">
        <f t="shared" si="17"/>
        <v>0</v>
      </c>
      <c r="BN66" s="202">
        <f t="shared" si="17"/>
        <v>0</v>
      </c>
      <c r="BO66" s="202">
        <f t="shared" si="17"/>
        <v>0</v>
      </c>
      <c r="BP66" s="202">
        <f t="shared" si="18"/>
        <v>0</v>
      </c>
      <c r="BQ66" s="201">
        <f t="shared" si="19"/>
        <v>0</v>
      </c>
      <c r="BR66" s="202">
        <f t="shared" si="4"/>
        <v>0</v>
      </c>
      <c r="BS66" s="204"/>
    </row>
    <row r="67" spans="1:71" ht="15.6" hidden="1" customHeight="1">
      <c r="A67" s="136"/>
      <c r="B67" s="23" t="s">
        <v>94</v>
      </c>
      <c r="C67" s="21" t="s">
        <v>95</v>
      </c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171">
        <f t="shared" si="1"/>
        <v>0</v>
      </c>
      <c r="Q67" s="175"/>
      <c r="R67" s="68"/>
      <c r="S67" s="68"/>
      <c r="T67" s="68"/>
      <c r="U67" s="68"/>
      <c r="V67" s="68"/>
      <c r="W67" s="68"/>
      <c r="X67" s="68"/>
      <c r="Y67" s="68"/>
      <c r="Z67" s="129"/>
      <c r="AA67" s="183"/>
      <c r="AB67" s="136"/>
      <c r="AC67" s="23" t="s">
        <v>94</v>
      </c>
      <c r="AD67" s="21" t="s">
        <v>95</v>
      </c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>
        <f t="shared" si="32"/>
        <v>0</v>
      </c>
      <c r="AV67" s="68"/>
      <c r="AW67" s="68"/>
      <c r="AX67" s="68"/>
      <c r="AY67" s="129"/>
      <c r="AZ67" s="77" t="e">
        <f>Q67+R67+#REF!+#REF!+T67+U67+V67+W67+X67+Y67+Z67+AE67+AF67+AG67+AH67+AI67+AJ67+AK67+AL67+AM67+AN67+AO67+AP67+AQ67+AR67+AS67+AU67+#REF!+AY67</f>
        <v>#REF!</v>
      </c>
      <c r="BB67" s="201">
        <f t="shared" si="8"/>
        <v>0</v>
      </c>
      <c r="BC67" s="204"/>
      <c r="BD67" s="202">
        <f t="shared" si="9"/>
        <v>0</v>
      </c>
      <c r="BE67" s="202">
        <f t="shared" si="10"/>
        <v>0</v>
      </c>
      <c r="BF67" s="202">
        <f t="shared" si="11"/>
        <v>0</v>
      </c>
      <c r="BG67" s="202">
        <f t="shared" si="12"/>
        <v>0</v>
      </c>
      <c r="BH67" s="202">
        <f t="shared" si="12"/>
        <v>0</v>
      </c>
      <c r="BI67" s="202">
        <f t="shared" si="13"/>
        <v>0</v>
      </c>
      <c r="BJ67" s="202">
        <f t="shared" si="14"/>
        <v>0</v>
      </c>
      <c r="BK67" s="202">
        <f t="shared" si="15"/>
        <v>0</v>
      </c>
      <c r="BL67" s="202">
        <f t="shared" si="16"/>
        <v>0</v>
      </c>
      <c r="BM67" s="202">
        <f t="shared" si="17"/>
        <v>0</v>
      </c>
      <c r="BN67" s="202">
        <f t="shared" si="17"/>
        <v>0</v>
      </c>
      <c r="BO67" s="202">
        <f t="shared" si="17"/>
        <v>0</v>
      </c>
      <c r="BP67" s="202">
        <f t="shared" si="18"/>
        <v>0</v>
      </c>
      <c r="BQ67" s="201">
        <f t="shared" si="19"/>
        <v>0</v>
      </c>
      <c r="BR67" s="202">
        <f t="shared" si="4"/>
        <v>0</v>
      </c>
      <c r="BS67" s="204"/>
    </row>
    <row r="68" spans="1:71" ht="15.6" hidden="1" customHeight="1">
      <c r="A68" s="136"/>
      <c r="B68" s="23" t="s">
        <v>96</v>
      </c>
      <c r="C68" s="21" t="s">
        <v>97</v>
      </c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171">
        <f t="shared" si="1"/>
        <v>0</v>
      </c>
      <c r="Q68" s="175"/>
      <c r="R68" s="68"/>
      <c r="S68" s="68"/>
      <c r="T68" s="68"/>
      <c r="U68" s="68"/>
      <c r="V68" s="68"/>
      <c r="W68" s="68"/>
      <c r="X68" s="68"/>
      <c r="Y68" s="68"/>
      <c r="Z68" s="129"/>
      <c r="AA68" s="183"/>
      <c r="AB68" s="136"/>
      <c r="AC68" s="23" t="s">
        <v>96</v>
      </c>
      <c r="AD68" s="21" t="s">
        <v>97</v>
      </c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>
        <f t="shared" si="32"/>
        <v>0</v>
      </c>
      <c r="AV68" s="68"/>
      <c r="AW68" s="68"/>
      <c r="AX68" s="68"/>
      <c r="AY68" s="129"/>
      <c r="AZ68" s="77" t="e">
        <f>Q68+R68+#REF!+#REF!+T68+U68+V68+W68+X68+Y68+Z68+AE68+AF68+AG68+AH68+AI68+AJ68+AK68+AL68+AM68+AN68+AO68+AP68+AQ68+AR68+AS68+AU68+#REF!+AY68</f>
        <v>#REF!</v>
      </c>
      <c r="BB68" s="201">
        <f t="shared" si="8"/>
        <v>0</v>
      </c>
      <c r="BC68" s="204"/>
      <c r="BD68" s="202">
        <f t="shared" si="9"/>
        <v>0</v>
      </c>
      <c r="BE68" s="202">
        <f t="shared" si="10"/>
        <v>0</v>
      </c>
      <c r="BF68" s="202">
        <f t="shared" si="11"/>
        <v>0</v>
      </c>
      <c r="BG68" s="202">
        <f t="shared" si="12"/>
        <v>0</v>
      </c>
      <c r="BH68" s="202">
        <f t="shared" si="12"/>
        <v>0</v>
      </c>
      <c r="BI68" s="202">
        <f t="shared" si="13"/>
        <v>0</v>
      </c>
      <c r="BJ68" s="202">
        <f t="shared" si="14"/>
        <v>0</v>
      </c>
      <c r="BK68" s="202">
        <f t="shared" si="15"/>
        <v>0</v>
      </c>
      <c r="BL68" s="202">
        <f t="shared" si="16"/>
        <v>0</v>
      </c>
      <c r="BM68" s="202">
        <f t="shared" si="17"/>
        <v>0</v>
      </c>
      <c r="BN68" s="202">
        <f t="shared" si="17"/>
        <v>0</v>
      </c>
      <c r="BO68" s="202">
        <f t="shared" si="17"/>
        <v>0</v>
      </c>
      <c r="BP68" s="202">
        <f t="shared" si="18"/>
        <v>0</v>
      </c>
      <c r="BQ68" s="201">
        <f t="shared" si="19"/>
        <v>0</v>
      </c>
      <c r="BR68" s="202">
        <f t="shared" si="4"/>
        <v>0</v>
      </c>
      <c r="BS68" s="204"/>
    </row>
    <row r="69" spans="1:71" ht="17.25" customHeight="1">
      <c r="A69" s="138" t="s">
        <v>454</v>
      </c>
      <c r="B69" s="15"/>
      <c r="C69" s="16" t="s">
        <v>98</v>
      </c>
      <c r="D69" s="68">
        <f t="shared" ref="D69:O69" si="47">D70+D71+D72</f>
        <v>0</v>
      </c>
      <c r="E69" s="68">
        <f t="shared" si="47"/>
        <v>0</v>
      </c>
      <c r="F69" s="68">
        <f t="shared" si="47"/>
        <v>0</v>
      </c>
      <c r="G69" s="68">
        <f t="shared" si="47"/>
        <v>0</v>
      </c>
      <c r="H69" s="68">
        <f t="shared" si="47"/>
        <v>0</v>
      </c>
      <c r="I69" s="68">
        <f t="shared" si="47"/>
        <v>0</v>
      </c>
      <c r="J69" s="68">
        <f t="shared" si="47"/>
        <v>0</v>
      </c>
      <c r="K69" s="68">
        <f t="shared" si="47"/>
        <v>0</v>
      </c>
      <c r="L69" s="68">
        <f t="shared" si="47"/>
        <v>0</v>
      </c>
      <c r="M69" s="68">
        <f t="shared" si="47"/>
        <v>0</v>
      </c>
      <c r="N69" s="68">
        <f t="shared" si="47"/>
        <v>0</v>
      </c>
      <c r="O69" s="68">
        <f t="shared" si="47"/>
        <v>0</v>
      </c>
      <c r="P69" s="171">
        <f t="shared" si="1"/>
        <v>0</v>
      </c>
      <c r="Q69" s="175">
        <f t="shared" ref="Q69:Z69" si="48">Q70+Q71+Q72</f>
        <v>0</v>
      </c>
      <c r="R69" s="68">
        <f t="shared" si="48"/>
        <v>0</v>
      </c>
      <c r="S69" s="68">
        <f t="shared" si="48"/>
        <v>0</v>
      </c>
      <c r="T69" s="68">
        <f t="shared" si="48"/>
        <v>0</v>
      </c>
      <c r="U69" s="68">
        <f t="shared" si="48"/>
        <v>0</v>
      </c>
      <c r="V69" s="68">
        <f t="shared" si="48"/>
        <v>0</v>
      </c>
      <c r="W69" s="68">
        <f t="shared" si="48"/>
        <v>0</v>
      </c>
      <c r="X69" s="68">
        <f t="shared" si="48"/>
        <v>-30</v>
      </c>
      <c r="Y69" s="68">
        <f t="shared" si="48"/>
        <v>-10</v>
      </c>
      <c r="Z69" s="129">
        <f t="shared" si="48"/>
        <v>-10</v>
      </c>
      <c r="AA69" s="183"/>
      <c r="AB69" s="138" t="s">
        <v>454</v>
      </c>
      <c r="AC69" s="15"/>
      <c r="AD69" s="16" t="s">
        <v>98</v>
      </c>
      <c r="AE69" s="68">
        <f t="shared" ref="AE69:AU69" si="49">AE70+AE71+AE72</f>
        <v>-20</v>
      </c>
      <c r="AF69" s="68">
        <f t="shared" si="49"/>
        <v>0</v>
      </c>
      <c r="AG69" s="68">
        <f t="shared" si="49"/>
        <v>0</v>
      </c>
      <c r="AH69" s="68">
        <f t="shared" si="49"/>
        <v>0</v>
      </c>
      <c r="AI69" s="68">
        <f t="shared" si="49"/>
        <v>-8</v>
      </c>
      <c r="AJ69" s="68">
        <f t="shared" si="49"/>
        <v>0</v>
      </c>
      <c r="AK69" s="68">
        <f t="shared" si="49"/>
        <v>0</v>
      </c>
      <c r="AL69" s="68">
        <f t="shared" si="49"/>
        <v>0</v>
      </c>
      <c r="AM69" s="68">
        <f t="shared" si="49"/>
        <v>0</v>
      </c>
      <c r="AN69" s="68">
        <f t="shared" si="49"/>
        <v>0</v>
      </c>
      <c r="AO69" s="68">
        <f t="shared" si="49"/>
        <v>0</v>
      </c>
      <c r="AP69" s="68">
        <f t="shared" si="49"/>
        <v>0</v>
      </c>
      <c r="AQ69" s="68">
        <f t="shared" si="49"/>
        <v>0</v>
      </c>
      <c r="AR69" s="68">
        <f t="shared" si="49"/>
        <v>0</v>
      </c>
      <c r="AS69" s="68">
        <f t="shared" si="49"/>
        <v>0</v>
      </c>
      <c r="AT69" s="68">
        <f t="shared" si="49"/>
        <v>0</v>
      </c>
      <c r="AU69" s="68">
        <f t="shared" si="49"/>
        <v>0</v>
      </c>
      <c r="AV69" s="68">
        <f>AV70+AV71+AV72</f>
        <v>0</v>
      </c>
      <c r="AW69" s="68">
        <f>AW70+AW71+AW72</f>
        <v>0</v>
      </c>
      <c r="AX69" s="68">
        <f>AX70+AX71+AX72</f>
        <v>0</v>
      </c>
      <c r="AY69" s="129">
        <f>AY70+AY71+AY72</f>
        <v>0</v>
      </c>
      <c r="AZ69" s="77" t="e">
        <f>Q69+R69+#REF!+#REF!+T69+U69+V69+W69+X69+Y69+Z69+AE69+AF69+AG69+AH69+AI69+AJ69+AK69+AL69+AM69+AN69+AO69+AP69+AQ69+AR69+AS69+AU69+#REF!+AY69</f>
        <v>#REF!</v>
      </c>
      <c r="BB69" s="201">
        <f t="shared" si="8"/>
        <v>-78</v>
      </c>
      <c r="BC69" s="204"/>
      <c r="BD69" s="202">
        <f t="shared" si="9"/>
        <v>0</v>
      </c>
      <c r="BE69" s="202">
        <f t="shared" si="10"/>
        <v>0</v>
      </c>
      <c r="BF69" s="202">
        <f t="shared" si="11"/>
        <v>0</v>
      </c>
      <c r="BG69" s="202">
        <f t="shared" si="12"/>
        <v>0</v>
      </c>
      <c r="BH69" s="202">
        <f t="shared" si="12"/>
        <v>0</v>
      </c>
      <c r="BI69" s="202">
        <f t="shared" si="13"/>
        <v>-70</v>
      </c>
      <c r="BJ69" s="202">
        <f t="shared" si="14"/>
        <v>0</v>
      </c>
      <c r="BK69" s="202">
        <f t="shared" si="15"/>
        <v>-8</v>
      </c>
      <c r="BL69" s="202">
        <f t="shared" si="16"/>
        <v>0</v>
      </c>
      <c r="BM69" s="202">
        <f t="shared" si="17"/>
        <v>0</v>
      </c>
      <c r="BN69" s="202">
        <f t="shared" si="17"/>
        <v>0</v>
      </c>
      <c r="BO69" s="202">
        <f t="shared" si="17"/>
        <v>0</v>
      </c>
      <c r="BP69" s="202">
        <f t="shared" si="18"/>
        <v>0</v>
      </c>
      <c r="BQ69" s="201">
        <f t="shared" si="19"/>
        <v>-78</v>
      </c>
      <c r="BR69" s="202">
        <f t="shared" si="4"/>
        <v>0</v>
      </c>
      <c r="BS69" s="204"/>
    </row>
    <row r="70" spans="1:71" ht="15" hidden="1" customHeight="1">
      <c r="A70" s="136"/>
      <c r="B70" s="23" t="s">
        <v>99</v>
      </c>
      <c r="C70" s="21" t="s">
        <v>100</v>
      </c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171">
        <f t="shared" si="1"/>
        <v>0</v>
      </c>
      <c r="Q70" s="175"/>
      <c r="R70" s="68"/>
      <c r="S70" s="68"/>
      <c r="T70" s="68"/>
      <c r="U70" s="68"/>
      <c r="V70" s="68"/>
      <c r="W70" s="68"/>
      <c r="X70" s="68"/>
      <c r="Y70" s="68">
        <v>0</v>
      </c>
      <c r="Z70" s="129"/>
      <c r="AA70" s="183"/>
      <c r="AB70" s="136"/>
      <c r="AC70" s="23" t="s">
        <v>99</v>
      </c>
      <c r="AD70" s="21" t="s">
        <v>100</v>
      </c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>
        <f t="shared" si="32"/>
        <v>0</v>
      </c>
      <c r="AV70" s="68"/>
      <c r="AW70" s="68"/>
      <c r="AX70" s="68"/>
      <c r="AY70" s="129"/>
      <c r="AZ70" s="77" t="e">
        <f>Q70+R70+#REF!+#REF!+T70+U70+V70+W70+X70+Y70+Z70+AE70+AF70+AG70+AH70+AI70+AJ70+AK70+AL70+AM70+AN70+AO70+AP70+AQ70+AR70+AS70+AU70+#REF!+AY70</f>
        <v>#REF!</v>
      </c>
      <c r="BB70" s="201">
        <f t="shared" si="8"/>
        <v>0</v>
      </c>
      <c r="BC70" s="204"/>
      <c r="BD70" s="202">
        <f t="shared" si="9"/>
        <v>0</v>
      </c>
      <c r="BE70" s="202">
        <f t="shared" si="10"/>
        <v>0</v>
      </c>
      <c r="BF70" s="202">
        <f t="shared" si="11"/>
        <v>0</v>
      </c>
      <c r="BG70" s="202">
        <f t="shared" si="12"/>
        <v>0</v>
      </c>
      <c r="BH70" s="202">
        <f t="shared" si="12"/>
        <v>0</v>
      </c>
      <c r="BI70" s="202">
        <f t="shared" si="13"/>
        <v>0</v>
      </c>
      <c r="BJ70" s="202">
        <f t="shared" si="14"/>
        <v>0</v>
      </c>
      <c r="BK70" s="202">
        <f t="shared" si="15"/>
        <v>0</v>
      </c>
      <c r="BL70" s="202">
        <f t="shared" si="16"/>
        <v>0</v>
      </c>
      <c r="BM70" s="202">
        <f t="shared" si="17"/>
        <v>0</v>
      </c>
      <c r="BN70" s="202">
        <f t="shared" si="17"/>
        <v>0</v>
      </c>
      <c r="BO70" s="202">
        <f t="shared" si="17"/>
        <v>0</v>
      </c>
      <c r="BP70" s="202">
        <f t="shared" si="18"/>
        <v>0</v>
      </c>
      <c r="BQ70" s="201">
        <f t="shared" si="19"/>
        <v>0</v>
      </c>
      <c r="BR70" s="202">
        <f t="shared" si="4"/>
        <v>0</v>
      </c>
      <c r="BS70" s="204"/>
    </row>
    <row r="71" spans="1:71" ht="15" customHeight="1">
      <c r="A71" s="136"/>
      <c r="B71" s="23" t="s">
        <v>101</v>
      </c>
      <c r="C71" s="21" t="s">
        <v>102</v>
      </c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171">
        <f t="shared" si="1"/>
        <v>0</v>
      </c>
      <c r="Q71" s="175"/>
      <c r="R71" s="68"/>
      <c r="S71" s="68"/>
      <c r="T71" s="68"/>
      <c r="U71" s="68"/>
      <c r="V71" s="68"/>
      <c r="W71" s="68"/>
      <c r="X71" s="68"/>
      <c r="Y71" s="68"/>
      <c r="Z71" s="129">
        <v>-5</v>
      </c>
      <c r="AA71" s="183"/>
      <c r="AB71" s="136"/>
      <c r="AC71" s="23" t="s">
        <v>101</v>
      </c>
      <c r="AD71" s="21" t="s">
        <v>102</v>
      </c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>
        <f t="shared" si="32"/>
        <v>0</v>
      </c>
      <c r="AV71" s="68"/>
      <c r="AW71" s="68"/>
      <c r="AX71" s="68"/>
      <c r="AY71" s="129"/>
      <c r="AZ71" s="77" t="e">
        <f>Q71+R71+#REF!+#REF!+T71+U71+V71+W71+X71+Y71+Z71+AE71+AF71+AG71+AH71+AI71+AJ71+AK71+AL71+AM71+AN71+AO71+AP71+AQ71+AR71+AS71+AU71+#REF!+AY71</f>
        <v>#REF!</v>
      </c>
      <c r="BB71" s="201">
        <f t="shared" si="8"/>
        <v>-5</v>
      </c>
      <c r="BC71" s="204"/>
      <c r="BD71" s="202">
        <f t="shared" si="9"/>
        <v>0</v>
      </c>
      <c r="BE71" s="202">
        <f t="shared" si="10"/>
        <v>0</v>
      </c>
      <c r="BF71" s="202">
        <f t="shared" si="11"/>
        <v>0</v>
      </c>
      <c r="BG71" s="202">
        <f t="shared" si="12"/>
        <v>0</v>
      </c>
      <c r="BH71" s="202">
        <f t="shared" si="12"/>
        <v>0</v>
      </c>
      <c r="BI71" s="202">
        <f t="shared" si="13"/>
        <v>-5</v>
      </c>
      <c r="BJ71" s="202">
        <f t="shared" si="14"/>
        <v>0</v>
      </c>
      <c r="BK71" s="202">
        <f t="shared" si="15"/>
        <v>0</v>
      </c>
      <c r="BL71" s="202">
        <f t="shared" si="16"/>
        <v>0</v>
      </c>
      <c r="BM71" s="202">
        <f t="shared" si="17"/>
        <v>0</v>
      </c>
      <c r="BN71" s="202">
        <f t="shared" si="17"/>
        <v>0</v>
      </c>
      <c r="BO71" s="202">
        <f t="shared" si="17"/>
        <v>0</v>
      </c>
      <c r="BP71" s="202">
        <f t="shared" si="18"/>
        <v>0</v>
      </c>
      <c r="BQ71" s="201">
        <f t="shared" si="19"/>
        <v>-5</v>
      </c>
      <c r="BR71" s="202">
        <f t="shared" si="4"/>
        <v>0</v>
      </c>
      <c r="BS71" s="204"/>
    </row>
    <row r="72" spans="1:71" ht="15" customHeight="1">
      <c r="A72" s="136"/>
      <c r="B72" s="23" t="s">
        <v>103</v>
      </c>
      <c r="C72" s="21" t="s">
        <v>104</v>
      </c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171">
        <f t="shared" si="1"/>
        <v>0</v>
      </c>
      <c r="Q72" s="175"/>
      <c r="R72" s="68"/>
      <c r="S72" s="68"/>
      <c r="T72" s="68"/>
      <c r="U72" s="68"/>
      <c r="V72" s="68"/>
      <c r="W72" s="68"/>
      <c r="X72" s="68">
        <v>-30</v>
      </c>
      <c r="Y72" s="68">
        <v>-10</v>
      </c>
      <c r="Z72" s="129">
        <v>-5</v>
      </c>
      <c r="AA72" s="183"/>
      <c r="AB72" s="136"/>
      <c r="AC72" s="23" t="s">
        <v>103</v>
      </c>
      <c r="AD72" s="21" t="s">
        <v>104</v>
      </c>
      <c r="AE72" s="68">
        <v>-20</v>
      </c>
      <c r="AF72" s="68"/>
      <c r="AG72" s="68"/>
      <c r="AH72" s="68"/>
      <c r="AI72" s="68">
        <v>-8</v>
      </c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>
        <f t="shared" si="32"/>
        <v>0</v>
      </c>
      <c r="AV72" s="68"/>
      <c r="AW72" s="68"/>
      <c r="AX72" s="68"/>
      <c r="AY72" s="129"/>
      <c r="AZ72" s="77" t="e">
        <f>Q72+R72+#REF!+#REF!+T72+U72+V72+W72+X72+Y72+Z72+AE72+AF72+AG72+AH72+AI72+AJ72+AK72+AL72+AM72+AN72+AO72+AP72+AQ72+AR72+AS72+AU72+#REF!+AY72</f>
        <v>#REF!</v>
      </c>
      <c r="BB72" s="201">
        <f t="shared" si="8"/>
        <v>-73</v>
      </c>
      <c r="BC72" s="204"/>
      <c r="BD72" s="202">
        <f t="shared" si="9"/>
        <v>0</v>
      </c>
      <c r="BE72" s="202">
        <f t="shared" si="10"/>
        <v>0</v>
      </c>
      <c r="BF72" s="202">
        <f t="shared" si="11"/>
        <v>0</v>
      </c>
      <c r="BG72" s="202">
        <f t="shared" si="12"/>
        <v>0</v>
      </c>
      <c r="BH72" s="202">
        <f t="shared" si="12"/>
        <v>0</v>
      </c>
      <c r="BI72" s="202">
        <f t="shared" si="13"/>
        <v>-65</v>
      </c>
      <c r="BJ72" s="202">
        <f t="shared" si="14"/>
        <v>0</v>
      </c>
      <c r="BK72" s="202">
        <f t="shared" si="15"/>
        <v>-8</v>
      </c>
      <c r="BL72" s="202">
        <f t="shared" si="16"/>
        <v>0</v>
      </c>
      <c r="BM72" s="202">
        <f t="shared" si="17"/>
        <v>0</v>
      </c>
      <c r="BN72" s="202">
        <f t="shared" si="17"/>
        <v>0</v>
      </c>
      <c r="BO72" s="202">
        <f t="shared" si="17"/>
        <v>0</v>
      </c>
      <c r="BP72" s="202">
        <f t="shared" si="18"/>
        <v>0</v>
      </c>
      <c r="BQ72" s="201">
        <f t="shared" si="19"/>
        <v>-73</v>
      </c>
      <c r="BR72" s="202">
        <f t="shared" si="4"/>
        <v>0</v>
      </c>
      <c r="BS72" s="204"/>
    </row>
    <row r="73" spans="1:71" ht="17.25" customHeight="1">
      <c r="A73" s="139" t="s">
        <v>455</v>
      </c>
      <c r="B73" s="15"/>
      <c r="C73" s="16" t="s">
        <v>105</v>
      </c>
      <c r="D73" s="68">
        <f t="shared" ref="D73:O73" si="50">D74+D75</f>
        <v>0</v>
      </c>
      <c r="E73" s="68">
        <f t="shared" si="50"/>
        <v>0</v>
      </c>
      <c r="F73" s="68">
        <f t="shared" si="50"/>
        <v>0</v>
      </c>
      <c r="G73" s="68">
        <f t="shared" si="50"/>
        <v>0</v>
      </c>
      <c r="H73" s="68">
        <f t="shared" si="50"/>
        <v>0</v>
      </c>
      <c r="I73" s="68">
        <f t="shared" si="50"/>
        <v>0</v>
      </c>
      <c r="J73" s="68">
        <f t="shared" si="50"/>
        <v>0</v>
      </c>
      <c r="K73" s="68">
        <f t="shared" si="50"/>
        <v>0</v>
      </c>
      <c r="L73" s="68">
        <f t="shared" si="50"/>
        <v>0</v>
      </c>
      <c r="M73" s="68">
        <f t="shared" si="50"/>
        <v>0</v>
      </c>
      <c r="N73" s="68">
        <f t="shared" si="50"/>
        <v>0</v>
      </c>
      <c r="O73" s="68">
        <f t="shared" si="50"/>
        <v>0</v>
      </c>
      <c r="P73" s="171">
        <f t="shared" si="1"/>
        <v>0</v>
      </c>
      <c r="Q73" s="175">
        <f t="shared" ref="Q73:Z73" si="51">Q74+Q75</f>
        <v>0</v>
      </c>
      <c r="R73" s="68">
        <f t="shared" si="51"/>
        <v>0</v>
      </c>
      <c r="S73" s="68">
        <f t="shared" si="51"/>
        <v>0</v>
      </c>
      <c r="T73" s="68">
        <f t="shared" si="51"/>
        <v>0</v>
      </c>
      <c r="U73" s="68">
        <f t="shared" si="51"/>
        <v>0</v>
      </c>
      <c r="V73" s="68">
        <f t="shared" si="51"/>
        <v>0</v>
      </c>
      <c r="W73" s="68">
        <f t="shared" si="51"/>
        <v>0</v>
      </c>
      <c r="X73" s="68">
        <f t="shared" si="51"/>
        <v>0</v>
      </c>
      <c r="Y73" s="68">
        <f t="shared" si="51"/>
        <v>0</v>
      </c>
      <c r="Z73" s="129">
        <f t="shared" si="51"/>
        <v>0</v>
      </c>
      <c r="AA73" s="183"/>
      <c r="AB73" s="139" t="s">
        <v>455</v>
      </c>
      <c r="AC73" s="15"/>
      <c r="AD73" s="16" t="s">
        <v>105</v>
      </c>
      <c r="AE73" s="68">
        <f t="shared" ref="AE73:AU73" si="52">AE74+AE75</f>
        <v>0</v>
      </c>
      <c r="AF73" s="68">
        <f t="shared" si="52"/>
        <v>0</v>
      </c>
      <c r="AG73" s="68">
        <f t="shared" si="52"/>
        <v>0</v>
      </c>
      <c r="AH73" s="68">
        <f t="shared" si="52"/>
        <v>0</v>
      </c>
      <c r="AI73" s="68">
        <f t="shared" si="52"/>
        <v>-5</v>
      </c>
      <c r="AJ73" s="68">
        <f t="shared" si="52"/>
        <v>0</v>
      </c>
      <c r="AK73" s="68">
        <f t="shared" si="52"/>
        <v>0</v>
      </c>
      <c r="AL73" s="68">
        <f t="shared" si="52"/>
        <v>0</v>
      </c>
      <c r="AM73" s="68">
        <f t="shared" si="52"/>
        <v>0</v>
      </c>
      <c r="AN73" s="68">
        <f t="shared" si="52"/>
        <v>0</v>
      </c>
      <c r="AO73" s="68">
        <f t="shared" si="52"/>
        <v>0</v>
      </c>
      <c r="AP73" s="68">
        <f t="shared" si="52"/>
        <v>0</v>
      </c>
      <c r="AQ73" s="68">
        <f t="shared" si="52"/>
        <v>0</v>
      </c>
      <c r="AR73" s="68">
        <f t="shared" si="52"/>
        <v>0</v>
      </c>
      <c r="AS73" s="68">
        <f t="shared" si="52"/>
        <v>0</v>
      </c>
      <c r="AT73" s="68">
        <f t="shared" si="52"/>
        <v>0</v>
      </c>
      <c r="AU73" s="68">
        <f t="shared" si="52"/>
        <v>0</v>
      </c>
      <c r="AV73" s="68">
        <f>AV74+AV75</f>
        <v>0</v>
      </c>
      <c r="AW73" s="68">
        <f>AW74+AW75</f>
        <v>0</v>
      </c>
      <c r="AX73" s="68">
        <f>AX74+AX75</f>
        <v>0</v>
      </c>
      <c r="AY73" s="129">
        <f>AY74+AY75</f>
        <v>0</v>
      </c>
      <c r="AZ73" s="77" t="e">
        <f>Q73+R73+#REF!+#REF!+T73+U73+V73+W73+X73+Y73+Z73+AE73+AF73+AG73+AH73+AI73+AJ73+AK73+AL73+AM73+AN73+AO73+AP73+AQ73+AR73+AS73+AU73+#REF!+AY73</f>
        <v>#REF!</v>
      </c>
      <c r="BB73" s="201">
        <f t="shared" si="8"/>
        <v>-5</v>
      </c>
      <c r="BC73" s="204"/>
      <c r="BD73" s="202">
        <f t="shared" si="9"/>
        <v>0</v>
      </c>
      <c r="BE73" s="202">
        <f t="shared" si="10"/>
        <v>0</v>
      </c>
      <c r="BF73" s="202">
        <f t="shared" si="11"/>
        <v>0</v>
      </c>
      <c r="BG73" s="202">
        <f t="shared" si="12"/>
        <v>0</v>
      </c>
      <c r="BH73" s="202">
        <f t="shared" si="12"/>
        <v>0</v>
      </c>
      <c r="BI73" s="202">
        <f t="shared" si="13"/>
        <v>0</v>
      </c>
      <c r="BJ73" s="202">
        <f t="shared" si="14"/>
        <v>0</v>
      </c>
      <c r="BK73" s="202">
        <f t="shared" si="15"/>
        <v>-5</v>
      </c>
      <c r="BL73" s="202">
        <f t="shared" si="16"/>
        <v>0</v>
      </c>
      <c r="BM73" s="202">
        <f t="shared" si="17"/>
        <v>0</v>
      </c>
      <c r="BN73" s="202">
        <f t="shared" si="17"/>
        <v>0</v>
      </c>
      <c r="BO73" s="202">
        <f t="shared" si="17"/>
        <v>0</v>
      </c>
      <c r="BP73" s="202">
        <f t="shared" si="18"/>
        <v>0</v>
      </c>
      <c r="BQ73" s="201">
        <f t="shared" si="19"/>
        <v>-5</v>
      </c>
      <c r="BR73" s="202">
        <f t="shared" si="4"/>
        <v>0</v>
      </c>
      <c r="BS73" s="204"/>
    </row>
    <row r="74" spans="1:71" ht="17.25" customHeight="1">
      <c r="A74" s="136"/>
      <c r="B74" s="23" t="s">
        <v>106</v>
      </c>
      <c r="C74" s="21" t="s">
        <v>107</v>
      </c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171">
        <f t="shared" si="1"/>
        <v>0</v>
      </c>
      <c r="Q74" s="175"/>
      <c r="R74" s="68"/>
      <c r="S74" s="68"/>
      <c r="T74" s="68"/>
      <c r="U74" s="68"/>
      <c r="V74" s="68"/>
      <c r="W74" s="68"/>
      <c r="X74" s="68"/>
      <c r="Y74" s="68"/>
      <c r="Z74" s="129"/>
      <c r="AA74" s="183"/>
      <c r="AB74" s="136"/>
      <c r="AC74" s="23" t="s">
        <v>106</v>
      </c>
      <c r="AD74" s="21" t="s">
        <v>107</v>
      </c>
      <c r="AE74" s="68"/>
      <c r="AF74" s="68"/>
      <c r="AG74" s="68"/>
      <c r="AH74" s="68"/>
      <c r="AI74" s="68">
        <v>-2</v>
      </c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>
        <f t="shared" si="32"/>
        <v>0</v>
      </c>
      <c r="AV74" s="68"/>
      <c r="AW74" s="68"/>
      <c r="AX74" s="68"/>
      <c r="AY74" s="129"/>
      <c r="AZ74" s="77" t="e">
        <f>Q74+R74+#REF!+#REF!+T74+U74+V74+W74+X74+Y74+Z74+AE74+AF74+AG74+AH74+AI74+AJ74+AK74+AL74+AM74+AN74+AO74+AP74+AQ74+AR74+AS74+AU74+#REF!+AY74</f>
        <v>#REF!</v>
      </c>
      <c r="BB74" s="201">
        <f t="shared" si="8"/>
        <v>-2</v>
      </c>
      <c r="BC74" s="204"/>
      <c r="BD74" s="202">
        <f t="shared" si="9"/>
        <v>0</v>
      </c>
      <c r="BE74" s="202">
        <f t="shared" si="10"/>
        <v>0</v>
      </c>
      <c r="BF74" s="202">
        <f t="shared" si="11"/>
        <v>0</v>
      </c>
      <c r="BG74" s="202">
        <f t="shared" si="12"/>
        <v>0</v>
      </c>
      <c r="BH74" s="202">
        <f t="shared" si="12"/>
        <v>0</v>
      </c>
      <c r="BI74" s="202">
        <f t="shared" si="13"/>
        <v>0</v>
      </c>
      <c r="BJ74" s="202">
        <f t="shared" si="14"/>
        <v>0</v>
      </c>
      <c r="BK74" s="202">
        <f t="shared" si="15"/>
        <v>-2</v>
      </c>
      <c r="BL74" s="202">
        <f t="shared" si="16"/>
        <v>0</v>
      </c>
      <c r="BM74" s="202">
        <f t="shared" si="17"/>
        <v>0</v>
      </c>
      <c r="BN74" s="202">
        <f t="shared" si="17"/>
        <v>0</v>
      </c>
      <c r="BO74" s="202">
        <f t="shared" si="17"/>
        <v>0</v>
      </c>
      <c r="BP74" s="202">
        <f t="shared" si="18"/>
        <v>0</v>
      </c>
      <c r="BQ74" s="201">
        <f t="shared" si="19"/>
        <v>-2</v>
      </c>
      <c r="BR74" s="202">
        <f t="shared" si="4"/>
        <v>0</v>
      </c>
      <c r="BS74" s="204"/>
    </row>
    <row r="75" spans="1:71" ht="17.25" customHeight="1">
      <c r="A75" s="136"/>
      <c r="B75" s="23" t="s">
        <v>108</v>
      </c>
      <c r="C75" s="21" t="s">
        <v>109</v>
      </c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171">
        <f t="shared" si="1"/>
        <v>0</v>
      </c>
      <c r="Q75" s="175"/>
      <c r="R75" s="68"/>
      <c r="S75" s="68"/>
      <c r="T75" s="68"/>
      <c r="U75" s="68"/>
      <c r="V75" s="68"/>
      <c r="W75" s="68"/>
      <c r="X75" s="68"/>
      <c r="Y75" s="68"/>
      <c r="Z75" s="129"/>
      <c r="AA75" s="183"/>
      <c r="AB75" s="136"/>
      <c r="AC75" s="23" t="s">
        <v>108</v>
      </c>
      <c r="AD75" s="21" t="s">
        <v>109</v>
      </c>
      <c r="AE75" s="68"/>
      <c r="AF75" s="68"/>
      <c r="AG75" s="68"/>
      <c r="AH75" s="68"/>
      <c r="AI75" s="68">
        <v>-3</v>
      </c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>
        <f t="shared" si="32"/>
        <v>0</v>
      </c>
      <c r="AV75" s="68"/>
      <c r="AW75" s="68"/>
      <c r="AX75" s="68"/>
      <c r="AY75" s="129"/>
      <c r="AZ75" s="77" t="e">
        <f>Q75+R75+#REF!+#REF!+T75+U75+V75+W75+X75+Y75+Z75+AE75+AF75+AG75+AH75+AI75+AJ75+AK75+AL75+AM75+AN75+AO75+AP75+AQ75+AR75+AS75+AU75+#REF!+AY75</f>
        <v>#REF!</v>
      </c>
      <c r="BB75" s="201">
        <f t="shared" si="8"/>
        <v>-3</v>
      </c>
      <c r="BC75" s="204"/>
      <c r="BD75" s="202">
        <f t="shared" si="9"/>
        <v>0</v>
      </c>
      <c r="BE75" s="202">
        <f t="shared" si="10"/>
        <v>0</v>
      </c>
      <c r="BF75" s="202">
        <f t="shared" si="11"/>
        <v>0</v>
      </c>
      <c r="BG75" s="202">
        <f t="shared" si="12"/>
        <v>0</v>
      </c>
      <c r="BH75" s="202">
        <f t="shared" si="12"/>
        <v>0</v>
      </c>
      <c r="BI75" s="202">
        <f t="shared" si="13"/>
        <v>0</v>
      </c>
      <c r="BJ75" s="202">
        <f t="shared" si="14"/>
        <v>0</v>
      </c>
      <c r="BK75" s="202">
        <f t="shared" si="15"/>
        <v>-3</v>
      </c>
      <c r="BL75" s="202">
        <f t="shared" si="16"/>
        <v>0</v>
      </c>
      <c r="BM75" s="202">
        <f t="shared" si="17"/>
        <v>0</v>
      </c>
      <c r="BN75" s="202">
        <f t="shared" si="17"/>
        <v>0</v>
      </c>
      <c r="BO75" s="202">
        <f t="shared" si="17"/>
        <v>0</v>
      </c>
      <c r="BP75" s="202">
        <f t="shared" si="18"/>
        <v>0</v>
      </c>
      <c r="BQ75" s="201">
        <f t="shared" si="19"/>
        <v>-3</v>
      </c>
      <c r="BR75" s="202">
        <f t="shared" si="4"/>
        <v>0</v>
      </c>
      <c r="BS75" s="204"/>
    </row>
    <row r="76" spans="1:71" ht="15.6" hidden="1" customHeight="1">
      <c r="A76" s="253" t="s">
        <v>110</v>
      </c>
      <c r="B76" s="254"/>
      <c r="C76" s="16" t="s">
        <v>111</v>
      </c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171">
        <f t="shared" si="1"/>
        <v>0</v>
      </c>
      <c r="Q76" s="175"/>
      <c r="R76" s="68"/>
      <c r="S76" s="68"/>
      <c r="T76" s="68"/>
      <c r="U76" s="68"/>
      <c r="V76" s="68"/>
      <c r="W76" s="68"/>
      <c r="X76" s="68"/>
      <c r="Y76" s="68"/>
      <c r="Z76" s="129"/>
      <c r="AA76" s="183"/>
      <c r="AB76" s="253" t="s">
        <v>110</v>
      </c>
      <c r="AC76" s="254"/>
      <c r="AD76" s="16" t="s">
        <v>111</v>
      </c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>
        <f t="shared" si="32"/>
        <v>0</v>
      </c>
      <c r="AV76" s="68"/>
      <c r="AW76" s="68"/>
      <c r="AX76" s="68"/>
      <c r="AY76" s="129"/>
      <c r="AZ76" s="77" t="e">
        <f>Q76+R76+#REF!+#REF!+T76+U76+V76+W76+X76+Y76+Z76+AE76+AF76+AG76+AH76+AI76+AJ76+AK76+AL76+AM76+AN76+AO76+AP76+AQ76+AR76+AS76+AU76+#REF!+AY76</f>
        <v>#REF!</v>
      </c>
      <c r="BB76" s="201">
        <f t="shared" si="8"/>
        <v>0</v>
      </c>
      <c r="BC76" s="204"/>
      <c r="BD76" s="202">
        <f t="shared" si="9"/>
        <v>0</v>
      </c>
      <c r="BE76" s="202">
        <f t="shared" si="10"/>
        <v>0</v>
      </c>
      <c r="BF76" s="202">
        <f t="shared" si="11"/>
        <v>0</v>
      </c>
      <c r="BG76" s="202">
        <f t="shared" si="12"/>
        <v>0</v>
      </c>
      <c r="BH76" s="202">
        <f t="shared" si="12"/>
        <v>0</v>
      </c>
      <c r="BI76" s="202">
        <f t="shared" si="13"/>
        <v>0</v>
      </c>
      <c r="BJ76" s="202">
        <f t="shared" si="14"/>
        <v>0</v>
      </c>
      <c r="BK76" s="202">
        <f t="shared" si="15"/>
        <v>0</v>
      </c>
      <c r="BL76" s="202">
        <f t="shared" si="16"/>
        <v>0</v>
      </c>
      <c r="BM76" s="202">
        <f t="shared" si="17"/>
        <v>0</v>
      </c>
      <c r="BN76" s="202">
        <f t="shared" si="17"/>
        <v>0</v>
      </c>
      <c r="BO76" s="202">
        <f t="shared" si="17"/>
        <v>0</v>
      </c>
      <c r="BP76" s="202">
        <f t="shared" si="18"/>
        <v>0</v>
      </c>
      <c r="BQ76" s="201">
        <f t="shared" si="19"/>
        <v>0</v>
      </c>
      <c r="BR76" s="202">
        <f t="shared" ref="BR76:BR139" si="53">BB76-BQ76</f>
        <v>0</v>
      </c>
      <c r="BS76" s="204"/>
    </row>
    <row r="77" spans="1:71" ht="15.6" hidden="1" customHeight="1">
      <c r="A77" s="253" t="s">
        <v>112</v>
      </c>
      <c r="B77" s="254"/>
      <c r="C77" s="16" t="s">
        <v>113</v>
      </c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171">
        <f t="shared" si="1"/>
        <v>0</v>
      </c>
      <c r="Q77" s="175"/>
      <c r="R77" s="68"/>
      <c r="S77" s="68"/>
      <c r="T77" s="68"/>
      <c r="U77" s="68"/>
      <c r="V77" s="68"/>
      <c r="W77" s="68"/>
      <c r="X77" s="68"/>
      <c r="Y77" s="68"/>
      <c r="Z77" s="129"/>
      <c r="AA77" s="183"/>
      <c r="AB77" s="253" t="s">
        <v>112</v>
      </c>
      <c r="AC77" s="254"/>
      <c r="AD77" s="16" t="s">
        <v>113</v>
      </c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>
        <f t="shared" si="32"/>
        <v>0</v>
      </c>
      <c r="AV77" s="68"/>
      <c r="AW77" s="68"/>
      <c r="AX77" s="68"/>
      <c r="AY77" s="129"/>
      <c r="AZ77" s="77" t="e">
        <f>Q77+R77+#REF!+#REF!+T77+U77+V77+W77+X77+Y77+Z77+AE77+AF77+AG77+AH77+AI77+AJ77+AK77+AL77+AM77+AN77+AO77+AP77+AQ77+AR77+AS77+AU77+#REF!+AY77</f>
        <v>#REF!</v>
      </c>
      <c r="BB77" s="201">
        <f t="shared" ref="BB77:BB140" si="54">Q77+R77+S77+U77+V77+W77+X77+Y77+Z77+AE77+AF77+AG77+AH77+AI77+AJ77+AU77+AY77+AK77+AL77+AM77+AN77+AO77+AP77+AR77+AS77</f>
        <v>0</v>
      </c>
      <c r="BC77" s="204"/>
      <c r="BD77" s="202">
        <f t="shared" ref="BD77:BD140" si="55">O77</f>
        <v>0</v>
      </c>
      <c r="BE77" s="202">
        <f t="shared" ref="BE77:BE140" si="56">D77+R77+S77</f>
        <v>0</v>
      </c>
      <c r="BF77" s="202">
        <f t="shared" ref="BF77:BF140" si="57">E77</f>
        <v>0</v>
      </c>
      <c r="BG77" s="202">
        <f t="shared" ref="BG77:BH140" si="58">U77</f>
        <v>0</v>
      </c>
      <c r="BH77" s="202">
        <f t="shared" si="58"/>
        <v>0</v>
      </c>
      <c r="BI77" s="202">
        <f t="shared" ref="BI77:BI140" si="59">H77+W77+X77+Y77+Z77+AE77+AF77</f>
        <v>0</v>
      </c>
      <c r="BJ77" s="202">
        <f t="shared" ref="BJ77:BJ140" si="60">I77+AG77+AH77</f>
        <v>0</v>
      </c>
      <c r="BK77" s="202">
        <f t="shared" ref="BK77:BK140" si="61">J77+AI77+AJ77</f>
        <v>0</v>
      </c>
      <c r="BL77" s="202">
        <f t="shared" ref="BL77:BL140" si="62">AU77</f>
        <v>0</v>
      </c>
      <c r="BM77" s="202">
        <f t="shared" ref="BM77:BO140" si="63">K77</f>
        <v>0</v>
      </c>
      <c r="BN77" s="202">
        <f t="shared" si="63"/>
        <v>0</v>
      </c>
      <c r="BO77" s="202">
        <f t="shared" si="63"/>
        <v>0</v>
      </c>
      <c r="BP77" s="202">
        <f t="shared" ref="BP77:BP140" si="64">AY77+N77</f>
        <v>0</v>
      </c>
      <c r="BQ77" s="201">
        <f t="shared" ref="BQ77:BQ140" si="65">SUM(BD77:BP77)</f>
        <v>0</v>
      </c>
      <c r="BR77" s="202">
        <f t="shared" si="53"/>
        <v>0</v>
      </c>
      <c r="BS77" s="204"/>
    </row>
    <row r="78" spans="1:71" ht="15.6" customHeight="1">
      <c r="A78" s="132" t="s">
        <v>114</v>
      </c>
      <c r="B78" s="15"/>
      <c r="C78" s="16" t="s">
        <v>115</v>
      </c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171">
        <f t="shared" si="1"/>
        <v>0</v>
      </c>
      <c r="Q78" s="175"/>
      <c r="R78" s="68"/>
      <c r="S78" s="68"/>
      <c r="T78" s="68"/>
      <c r="U78" s="68"/>
      <c r="V78" s="68"/>
      <c r="W78" s="68"/>
      <c r="X78" s="68"/>
      <c r="Y78" s="68"/>
      <c r="Z78" s="129"/>
      <c r="AA78" s="183"/>
      <c r="AB78" s="132" t="s">
        <v>114</v>
      </c>
      <c r="AC78" s="15"/>
      <c r="AD78" s="16" t="s">
        <v>115</v>
      </c>
      <c r="AE78" s="68"/>
      <c r="AF78" s="68"/>
      <c r="AG78" s="68"/>
      <c r="AH78" s="68"/>
      <c r="AI78" s="68">
        <v>-45</v>
      </c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>
        <f t="shared" si="32"/>
        <v>0</v>
      </c>
      <c r="AV78" s="97"/>
      <c r="AW78" s="97"/>
      <c r="AX78" s="68"/>
      <c r="AY78" s="168"/>
      <c r="AZ78" s="77" t="e">
        <f>Q78+R78+#REF!+#REF!+T78+U78+V78+W78+X78+Y78+Z78+AE78+AF78+AG78+AH78+AI78+AJ78+AK78+AL78+AM78+AN78+AO78+AP78+AQ78+AR78+AS78+AU78+#REF!+AY78</f>
        <v>#REF!</v>
      </c>
      <c r="BB78" s="201">
        <f t="shared" si="54"/>
        <v>-45</v>
      </c>
      <c r="BC78" s="204"/>
      <c r="BD78" s="202">
        <f t="shared" si="55"/>
        <v>0</v>
      </c>
      <c r="BE78" s="202">
        <f t="shared" si="56"/>
        <v>0</v>
      </c>
      <c r="BF78" s="202">
        <f t="shared" si="57"/>
        <v>0</v>
      </c>
      <c r="BG78" s="202">
        <f t="shared" si="58"/>
        <v>0</v>
      </c>
      <c r="BH78" s="202">
        <f t="shared" si="58"/>
        <v>0</v>
      </c>
      <c r="BI78" s="202">
        <f t="shared" si="59"/>
        <v>0</v>
      </c>
      <c r="BJ78" s="202">
        <f t="shared" si="60"/>
        <v>0</v>
      </c>
      <c r="BK78" s="202">
        <f t="shared" si="61"/>
        <v>-45</v>
      </c>
      <c r="BL78" s="202">
        <f t="shared" si="62"/>
        <v>0</v>
      </c>
      <c r="BM78" s="202">
        <f t="shared" si="63"/>
        <v>0</v>
      </c>
      <c r="BN78" s="202">
        <f t="shared" si="63"/>
        <v>0</v>
      </c>
      <c r="BO78" s="202">
        <f t="shared" si="63"/>
        <v>0</v>
      </c>
      <c r="BP78" s="202">
        <f t="shared" si="64"/>
        <v>0</v>
      </c>
      <c r="BQ78" s="201">
        <f t="shared" si="65"/>
        <v>-45</v>
      </c>
      <c r="BR78" s="202">
        <f t="shared" si="53"/>
        <v>0</v>
      </c>
      <c r="BS78" s="204"/>
    </row>
    <row r="79" spans="1:71" ht="15.6" hidden="1" customHeight="1">
      <c r="A79" s="132" t="s">
        <v>116</v>
      </c>
      <c r="B79" s="15"/>
      <c r="C79" s="16" t="s">
        <v>117</v>
      </c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171">
        <f t="shared" ref="P79:P142" si="66">SUM(D79:O79)</f>
        <v>0</v>
      </c>
      <c r="Q79" s="175"/>
      <c r="R79" s="68"/>
      <c r="S79" s="68"/>
      <c r="T79" s="68"/>
      <c r="U79" s="68"/>
      <c r="V79" s="68"/>
      <c r="W79" s="68"/>
      <c r="X79" s="68"/>
      <c r="Y79" s="68"/>
      <c r="Z79" s="129"/>
      <c r="AA79" s="183"/>
      <c r="AB79" s="132" t="s">
        <v>116</v>
      </c>
      <c r="AC79" s="15"/>
      <c r="AD79" s="16" t="s">
        <v>117</v>
      </c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>
        <f t="shared" si="32"/>
        <v>0</v>
      </c>
      <c r="AV79" s="68"/>
      <c r="AW79" s="97"/>
      <c r="AX79" s="68"/>
      <c r="AY79" s="168"/>
      <c r="AZ79" s="77" t="e">
        <f>Q79+R79+#REF!+#REF!+T79+U79+V79+W79+X79+Y79+Z79+AE79+AF79+AG79+AH79+AI79+AJ79+AK79+AL79+AM79+AN79+AO79+AP79+AQ79+AR79+AS79+AU79+#REF!+AY79</f>
        <v>#REF!</v>
      </c>
      <c r="BB79" s="201">
        <f t="shared" si="54"/>
        <v>0</v>
      </c>
      <c r="BC79" s="204"/>
      <c r="BD79" s="202">
        <f t="shared" si="55"/>
        <v>0</v>
      </c>
      <c r="BE79" s="202">
        <f t="shared" si="56"/>
        <v>0</v>
      </c>
      <c r="BF79" s="202">
        <f t="shared" si="57"/>
        <v>0</v>
      </c>
      <c r="BG79" s="202">
        <f t="shared" si="58"/>
        <v>0</v>
      </c>
      <c r="BH79" s="202">
        <f t="shared" si="58"/>
        <v>0</v>
      </c>
      <c r="BI79" s="202">
        <f t="shared" si="59"/>
        <v>0</v>
      </c>
      <c r="BJ79" s="202">
        <f t="shared" si="60"/>
        <v>0</v>
      </c>
      <c r="BK79" s="202">
        <f t="shared" si="61"/>
        <v>0</v>
      </c>
      <c r="BL79" s="202">
        <f t="shared" si="62"/>
        <v>0</v>
      </c>
      <c r="BM79" s="202">
        <f t="shared" si="63"/>
        <v>0</v>
      </c>
      <c r="BN79" s="202">
        <f t="shared" si="63"/>
        <v>0</v>
      </c>
      <c r="BO79" s="202">
        <f t="shared" si="63"/>
        <v>0</v>
      </c>
      <c r="BP79" s="202">
        <f t="shared" si="64"/>
        <v>0</v>
      </c>
      <c r="BQ79" s="201">
        <f t="shared" si="65"/>
        <v>0</v>
      </c>
      <c r="BR79" s="202">
        <f t="shared" si="53"/>
        <v>0</v>
      </c>
      <c r="BS79" s="204"/>
    </row>
    <row r="80" spans="1:71" ht="15.6" customHeight="1">
      <c r="A80" s="132" t="s">
        <v>118</v>
      </c>
      <c r="B80" s="15"/>
      <c r="C80" s="16" t="s">
        <v>119</v>
      </c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171">
        <f t="shared" si="66"/>
        <v>0</v>
      </c>
      <c r="Q80" s="175"/>
      <c r="R80" s="68"/>
      <c r="S80" s="68"/>
      <c r="T80" s="68"/>
      <c r="U80" s="68"/>
      <c r="V80" s="68"/>
      <c r="W80" s="68"/>
      <c r="X80" s="68">
        <v>-10</v>
      </c>
      <c r="Y80" s="68"/>
      <c r="Z80" s="129">
        <v>-10</v>
      </c>
      <c r="AA80" s="183"/>
      <c r="AB80" s="132" t="s">
        <v>118</v>
      </c>
      <c r="AC80" s="15"/>
      <c r="AD80" s="16" t="s">
        <v>119</v>
      </c>
      <c r="AE80" s="68"/>
      <c r="AF80" s="68">
        <v>-50</v>
      </c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>
        <f t="shared" si="32"/>
        <v>0</v>
      </c>
      <c r="AV80" s="68"/>
      <c r="AW80" s="68"/>
      <c r="AX80" s="68"/>
      <c r="AY80" s="129"/>
      <c r="AZ80" s="77" t="e">
        <f>Q80+R80+#REF!+#REF!+T80+U80+V80+W80+X80+Y80+Z80+AE80+AF80+AG80+AH80+AI80+AJ80+AK80+AL80+AM80+AN80+AO80+AP80+AQ80+AR80+AS80+AU80+#REF!+AY80</f>
        <v>#REF!</v>
      </c>
      <c r="BB80" s="201">
        <f t="shared" si="54"/>
        <v>-70</v>
      </c>
      <c r="BC80" s="204"/>
      <c r="BD80" s="202">
        <f t="shared" si="55"/>
        <v>0</v>
      </c>
      <c r="BE80" s="202">
        <f t="shared" si="56"/>
        <v>0</v>
      </c>
      <c r="BF80" s="202">
        <f t="shared" si="57"/>
        <v>0</v>
      </c>
      <c r="BG80" s="202">
        <f t="shared" si="58"/>
        <v>0</v>
      </c>
      <c r="BH80" s="202">
        <f t="shared" si="58"/>
        <v>0</v>
      </c>
      <c r="BI80" s="202">
        <f t="shared" si="59"/>
        <v>-70</v>
      </c>
      <c r="BJ80" s="202">
        <f t="shared" si="60"/>
        <v>0</v>
      </c>
      <c r="BK80" s="202">
        <f t="shared" si="61"/>
        <v>0</v>
      </c>
      <c r="BL80" s="202">
        <f t="shared" si="62"/>
        <v>0</v>
      </c>
      <c r="BM80" s="202">
        <f t="shared" si="63"/>
        <v>0</v>
      </c>
      <c r="BN80" s="202">
        <f t="shared" si="63"/>
        <v>0</v>
      </c>
      <c r="BO80" s="202">
        <f t="shared" si="63"/>
        <v>0</v>
      </c>
      <c r="BP80" s="202">
        <f t="shared" si="64"/>
        <v>0</v>
      </c>
      <c r="BQ80" s="201">
        <f t="shared" si="65"/>
        <v>-70</v>
      </c>
      <c r="BR80" s="202">
        <f t="shared" si="53"/>
        <v>0</v>
      </c>
      <c r="BS80" s="204"/>
    </row>
    <row r="81" spans="1:71" ht="15.6" hidden="1" customHeight="1">
      <c r="A81" s="132" t="s">
        <v>120</v>
      </c>
      <c r="B81" s="15"/>
      <c r="C81" s="16" t="s">
        <v>121</v>
      </c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171">
        <f t="shared" si="66"/>
        <v>0</v>
      </c>
      <c r="Q81" s="175"/>
      <c r="R81" s="68"/>
      <c r="S81" s="68"/>
      <c r="T81" s="68"/>
      <c r="U81" s="68"/>
      <c r="V81" s="68"/>
      <c r="W81" s="68"/>
      <c r="X81" s="68"/>
      <c r="Y81" s="68"/>
      <c r="Z81" s="129"/>
      <c r="AA81" s="183"/>
      <c r="AB81" s="132" t="s">
        <v>120</v>
      </c>
      <c r="AC81" s="15"/>
      <c r="AD81" s="16" t="s">
        <v>121</v>
      </c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>
        <f t="shared" ref="AU81:AU94" si="67">AV81+AW81+AX81</f>
        <v>0</v>
      </c>
      <c r="AV81" s="68"/>
      <c r="AW81" s="68"/>
      <c r="AX81" s="68"/>
      <c r="AY81" s="129"/>
      <c r="AZ81" s="77" t="e">
        <f>Q81+R81+#REF!+#REF!+T81+U81+V81+W81+X81+Y81+Z81+AE81+AF81+AG81+AH81+AI81+AJ81+AK81+AL81+AM81+AN81+AO81+AP81+AQ81+AR81+AS81+AU81+#REF!+AY81</f>
        <v>#REF!</v>
      </c>
      <c r="BB81" s="201">
        <f t="shared" si="54"/>
        <v>0</v>
      </c>
      <c r="BC81" s="204"/>
      <c r="BD81" s="202">
        <f t="shared" si="55"/>
        <v>0</v>
      </c>
      <c r="BE81" s="202">
        <f t="shared" si="56"/>
        <v>0</v>
      </c>
      <c r="BF81" s="202">
        <f t="shared" si="57"/>
        <v>0</v>
      </c>
      <c r="BG81" s="202">
        <f t="shared" si="58"/>
        <v>0</v>
      </c>
      <c r="BH81" s="202">
        <f t="shared" si="58"/>
        <v>0</v>
      </c>
      <c r="BI81" s="202">
        <f t="shared" si="59"/>
        <v>0</v>
      </c>
      <c r="BJ81" s="202">
        <f t="shared" si="60"/>
        <v>0</v>
      </c>
      <c r="BK81" s="202">
        <f t="shared" si="61"/>
        <v>0</v>
      </c>
      <c r="BL81" s="202">
        <f t="shared" si="62"/>
        <v>0</v>
      </c>
      <c r="BM81" s="202">
        <f t="shared" si="63"/>
        <v>0</v>
      </c>
      <c r="BN81" s="202">
        <f t="shared" si="63"/>
        <v>0</v>
      </c>
      <c r="BO81" s="202">
        <f t="shared" si="63"/>
        <v>0</v>
      </c>
      <c r="BP81" s="202">
        <f t="shared" si="64"/>
        <v>0</v>
      </c>
      <c r="BQ81" s="201">
        <f t="shared" si="65"/>
        <v>0</v>
      </c>
      <c r="BR81" s="202">
        <f t="shared" si="53"/>
        <v>0</v>
      </c>
      <c r="BS81" s="204"/>
    </row>
    <row r="82" spans="1:71" ht="15.6" hidden="1" customHeight="1">
      <c r="A82" s="132" t="s">
        <v>122</v>
      </c>
      <c r="B82" s="15"/>
      <c r="C82" s="16" t="s">
        <v>123</v>
      </c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171">
        <f t="shared" si="66"/>
        <v>0</v>
      </c>
      <c r="Q82" s="175"/>
      <c r="R82" s="68"/>
      <c r="S82" s="68"/>
      <c r="T82" s="68"/>
      <c r="U82" s="68"/>
      <c r="V82" s="68"/>
      <c r="W82" s="68"/>
      <c r="X82" s="68"/>
      <c r="Y82" s="68"/>
      <c r="Z82" s="129"/>
      <c r="AA82" s="183"/>
      <c r="AB82" s="132" t="s">
        <v>122</v>
      </c>
      <c r="AC82" s="15"/>
      <c r="AD82" s="16" t="s">
        <v>123</v>
      </c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>
        <f t="shared" si="67"/>
        <v>0</v>
      </c>
      <c r="AV82" s="68"/>
      <c r="AW82" s="68"/>
      <c r="AX82" s="68"/>
      <c r="AY82" s="129"/>
      <c r="AZ82" s="77" t="e">
        <f>Q82+R82+#REF!+#REF!+T82+U82+V82+W82+X82+Y82+Z82+AE82+AF82+AG82+AH82+AI82+AJ82+AK82+AL82+AM82+AN82+AO82+AP82+AQ82+AR82+AS82+AU82+#REF!+AY82</f>
        <v>#REF!</v>
      </c>
      <c r="BB82" s="201">
        <f t="shared" si="54"/>
        <v>0</v>
      </c>
      <c r="BC82" s="204"/>
      <c r="BD82" s="202">
        <f t="shared" si="55"/>
        <v>0</v>
      </c>
      <c r="BE82" s="202">
        <f t="shared" si="56"/>
        <v>0</v>
      </c>
      <c r="BF82" s="202">
        <f t="shared" si="57"/>
        <v>0</v>
      </c>
      <c r="BG82" s="202">
        <f t="shared" si="58"/>
        <v>0</v>
      </c>
      <c r="BH82" s="202">
        <f t="shared" si="58"/>
        <v>0</v>
      </c>
      <c r="BI82" s="202">
        <f t="shared" si="59"/>
        <v>0</v>
      </c>
      <c r="BJ82" s="202">
        <f t="shared" si="60"/>
        <v>0</v>
      </c>
      <c r="BK82" s="202">
        <f t="shared" si="61"/>
        <v>0</v>
      </c>
      <c r="BL82" s="202">
        <f t="shared" si="62"/>
        <v>0</v>
      </c>
      <c r="BM82" s="202">
        <f t="shared" si="63"/>
        <v>0</v>
      </c>
      <c r="BN82" s="202">
        <f t="shared" si="63"/>
        <v>0</v>
      </c>
      <c r="BO82" s="202">
        <f t="shared" si="63"/>
        <v>0</v>
      </c>
      <c r="BP82" s="202">
        <f t="shared" si="64"/>
        <v>0</v>
      </c>
      <c r="BQ82" s="201">
        <f t="shared" si="65"/>
        <v>0</v>
      </c>
      <c r="BR82" s="202">
        <f t="shared" si="53"/>
        <v>0</v>
      </c>
      <c r="BS82" s="204"/>
    </row>
    <row r="83" spans="1:71" ht="15.6" hidden="1" customHeight="1">
      <c r="A83" s="132" t="s">
        <v>124</v>
      </c>
      <c r="B83" s="15"/>
      <c r="C83" s="16" t="s">
        <v>125</v>
      </c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171">
        <f t="shared" si="66"/>
        <v>0</v>
      </c>
      <c r="Q83" s="175"/>
      <c r="R83" s="68"/>
      <c r="S83" s="68"/>
      <c r="T83" s="68"/>
      <c r="U83" s="68"/>
      <c r="V83" s="68"/>
      <c r="W83" s="68"/>
      <c r="X83" s="68"/>
      <c r="Y83" s="68"/>
      <c r="Z83" s="129"/>
      <c r="AA83" s="183"/>
      <c r="AB83" s="132" t="s">
        <v>124</v>
      </c>
      <c r="AC83" s="15"/>
      <c r="AD83" s="16" t="s">
        <v>125</v>
      </c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>
        <f t="shared" si="67"/>
        <v>0</v>
      </c>
      <c r="AV83" s="68"/>
      <c r="AW83" s="68"/>
      <c r="AX83" s="68"/>
      <c r="AY83" s="129"/>
      <c r="AZ83" s="77" t="e">
        <f>Q83+R83+#REF!+#REF!+T83+U83+V83+W83+X83+Y83+Z83+AE83+AF83+AG83+AH83+AI83+AJ83+AK83+AL83+AM83+AN83+AO83+AP83+AQ83+AR83+AS83+AU83+#REF!+AY83</f>
        <v>#REF!</v>
      </c>
      <c r="BB83" s="201">
        <f t="shared" si="54"/>
        <v>0</v>
      </c>
      <c r="BC83" s="204"/>
      <c r="BD83" s="202">
        <f t="shared" si="55"/>
        <v>0</v>
      </c>
      <c r="BE83" s="202">
        <f t="shared" si="56"/>
        <v>0</v>
      </c>
      <c r="BF83" s="202">
        <f t="shared" si="57"/>
        <v>0</v>
      </c>
      <c r="BG83" s="202">
        <f t="shared" si="58"/>
        <v>0</v>
      </c>
      <c r="BH83" s="202">
        <f t="shared" si="58"/>
        <v>0</v>
      </c>
      <c r="BI83" s="202">
        <f t="shared" si="59"/>
        <v>0</v>
      </c>
      <c r="BJ83" s="202">
        <f t="shared" si="60"/>
        <v>0</v>
      </c>
      <c r="BK83" s="202">
        <f t="shared" si="61"/>
        <v>0</v>
      </c>
      <c r="BL83" s="202">
        <f t="shared" si="62"/>
        <v>0</v>
      </c>
      <c r="BM83" s="202">
        <f t="shared" si="63"/>
        <v>0</v>
      </c>
      <c r="BN83" s="202">
        <f t="shared" si="63"/>
        <v>0</v>
      </c>
      <c r="BO83" s="202">
        <f t="shared" si="63"/>
        <v>0</v>
      </c>
      <c r="BP83" s="202">
        <f t="shared" si="64"/>
        <v>0</v>
      </c>
      <c r="BQ83" s="201">
        <f t="shared" si="65"/>
        <v>0</v>
      </c>
      <c r="BR83" s="202">
        <f t="shared" si="53"/>
        <v>0</v>
      </c>
      <c r="BS83" s="204"/>
    </row>
    <row r="84" spans="1:71" ht="15.6" hidden="1" customHeight="1">
      <c r="A84" s="132" t="s">
        <v>126</v>
      </c>
      <c r="B84" s="15"/>
      <c r="C84" s="16" t="s">
        <v>127</v>
      </c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171">
        <f t="shared" si="66"/>
        <v>0</v>
      </c>
      <c r="Q84" s="175"/>
      <c r="R84" s="68"/>
      <c r="S84" s="68"/>
      <c r="T84" s="68"/>
      <c r="U84" s="68"/>
      <c r="V84" s="68"/>
      <c r="W84" s="68"/>
      <c r="X84" s="68"/>
      <c r="Y84" s="68"/>
      <c r="Z84" s="129"/>
      <c r="AA84" s="183"/>
      <c r="AB84" s="132" t="s">
        <v>126</v>
      </c>
      <c r="AC84" s="15"/>
      <c r="AD84" s="16" t="s">
        <v>127</v>
      </c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>
        <f t="shared" si="67"/>
        <v>0</v>
      </c>
      <c r="AV84" s="68"/>
      <c r="AW84" s="68"/>
      <c r="AX84" s="68"/>
      <c r="AY84" s="129"/>
      <c r="AZ84" s="77" t="e">
        <f>Q84+R84+#REF!+#REF!+T84+U84+V84+W84+X84+Y84+Z84+AE84+AF84+AG84+AH84+AI84+AJ84+AK84+AL84+AM84+AN84+AO84+AP84+AQ84+AR84+AS84+AU84+#REF!+AY84</f>
        <v>#REF!</v>
      </c>
      <c r="BB84" s="201">
        <f t="shared" si="54"/>
        <v>0</v>
      </c>
      <c r="BC84" s="204"/>
      <c r="BD84" s="202">
        <f t="shared" si="55"/>
        <v>0</v>
      </c>
      <c r="BE84" s="202">
        <f t="shared" si="56"/>
        <v>0</v>
      </c>
      <c r="BF84" s="202">
        <f t="shared" si="57"/>
        <v>0</v>
      </c>
      <c r="BG84" s="202">
        <f t="shared" si="58"/>
        <v>0</v>
      </c>
      <c r="BH84" s="202">
        <f t="shared" si="58"/>
        <v>0</v>
      </c>
      <c r="BI84" s="202">
        <f t="shared" si="59"/>
        <v>0</v>
      </c>
      <c r="BJ84" s="202">
        <f t="shared" si="60"/>
        <v>0</v>
      </c>
      <c r="BK84" s="202">
        <f t="shared" si="61"/>
        <v>0</v>
      </c>
      <c r="BL84" s="202">
        <f t="shared" si="62"/>
        <v>0</v>
      </c>
      <c r="BM84" s="202">
        <f t="shared" si="63"/>
        <v>0</v>
      </c>
      <c r="BN84" s="202">
        <f t="shared" si="63"/>
        <v>0</v>
      </c>
      <c r="BO84" s="202">
        <f t="shared" si="63"/>
        <v>0</v>
      </c>
      <c r="BP84" s="202">
        <f t="shared" si="64"/>
        <v>0</v>
      </c>
      <c r="BQ84" s="201">
        <f t="shared" si="65"/>
        <v>0</v>
      </c>
      <c r="BR84" s="202">
        <f t="shared" si="53"/>
        <v>0</v>
      </c>
      <c r="BS84" s="204"/>
    </row>
    <row r="85" spans="1:71" ht="33.75" hidden="1" customHeight="1">
      <c r="A85" s="247" t="s">
        <v>128</v>
      </c>
      <c r="B85" s="248"/>
      <c r="C85" s="16" t="s">
        <v>129</v>
      </c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171">
        <f t="shared" si="66"/>
        <v>0</v>
      </c>
      <c r="Q85" s="175"/>
      <c r="R85" s="68"/>
      <c r="S85" s="68"/>
      <c r="T85" s="68"/>
      <c r="U85" s="68"/>
      <c r="V85" s="68"/>
      <c r="W85" s="68"/>
      <c r="X85" s="68"/>
      <c r="Y85" s="68"/>
      <c r="Z85" s="129"/>
      <c r="AA85" s="183"/>
      <c r="AB85" s="247" t="s">
        <v>128</v>
      </c>
      <c r="AC85" s="248"/>
      <c r="AD85" s="16" t="s">
        <v>129</v>
      </c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>
        <f t="shared" si="67"/>
        <v>0</v>
      </c>
      <c r="AV85" s="68"/>
      <c r="AW85" s="68"/>
      <c r="AX85" s="68"/>
      <c r="AY85" s="129"/>
      <c r="AZ85" s="77" t="e">
        <f>Q85+R85+#REF!+#REF!+T85+U85+V85+W85+X85+Y85+Z85+AE85+AF85+AG85+AH85+AI85+AJ85+AK85+AL85+AM85+AN85+AO85+AP85+AQ85+AR85+AS85+AU85+#REF!+AY85</f>
        <v>#REF!</v>
      </c>
      <c r="BB85" s="201">
        <f t="shared" si="54"/>
        <v>0</v>
      </c>
      <c r="BC85" s="204"/>
      <c r="BD85" s="202">
        <f t="shared" si="55"/>
        <v>0</v>
      </c>
      <c r="BE85" s="202">
        <f t="shared" si="56"/>
        <v>0</v>
      </c>
      <c r="BF85" s="202">
        <f t="shared" si="57"/>
        <v>0</v>
      </c>
      <c r="BG85" s="202">
        <f t="shared" si="58"/>
        <v>0</v>
      </c>
      <c r="BH85" s="202">
        <f t="shared" si="58"/>
        <v>0</v>
      </c>
      <c r="BI85" s="202">
        <f t="shared" si="59"/>
        <v>0</v>
      </c>
      <c r="BJ85" s="202">
        <f t="shared" si="60"/>
        <v>0</v>
      </c>
      <c r="BK85" s="202">
        <f t="shared" si="61"/>
        <v>0</v>
      </c>
      <c r="BL85" s="202">
        <f t="shared" si="62"/>
        <v>0</v>
      </c>
      <c r="BM85" s="202">
        <f t="shared" si="63"/>
        <v>0</v>
      </c>
      <c r="BN85" s="202">
        <f t="shared" si="63"/>
        <v>0</v>
      </c>
      <c r="BO85" s="202">
        <f t="shared" si="63"/>
        <v>0</v>
      </c>
      <c r="BP85" s="202">
        <f t="shared" si="64"/>
        <v>0</v>
      </c>
      <c r="BQ85" s="201">
        <f t="shared" si="65"/>
        <v>0</v>
      </c>
      <c r="BR85" s="202">
        <f t="shared" si="53"/>
        <v>0</v>
      </c>
      <c r="BS85" s="204"/>
    </row>
    <row r="86" spans="1:71" ht="15" hidden="1" customHeight="1">
      <c r="A86" s="132" t="s">
        <v>130</v>
      </c>
      <c r="B86" s="15"/>
      <c r="C86" s="16" t="s">
        <v>131</v>
      </c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171">
        <f t="shared" si="66"/>
        <v>0</v>
      </c>
      <c r="Q86" s="175"/>
      <c r="R86" s="68"/>
      <c r="S86" s="68"/>
      <c r="T86" s="68"/>
      <c r="U86" s="68"/>
      <c r="V86" s="68"/>
      <c r="W86" s="68"/>
      <c r="X86" s="68"/>
      <c r="Y86" s="68"/>
      <c r="Z86" s="129"/>
      <c r="AA86" s="183"/>
      <c r="AB86" s="132" t="s">
        <v>130</v>
      </c>
      <c r="AC86" s="15"/>
      <c r="AD86" s="16" t="s">
        <v>131</v>
      </c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>
        <f t="shared" si="67"/>
        <v>0</v>
      </c>
      <c r="AV86" s="68"/>
      <c r="AW86" s="68"/>
      <c r="AX86" s="68"/>
      <c r="AY86" s="129"/>
      <c r="AZ86" s="77" t="e">
        <f>Q86+R86+#REF!+#REF!+T86+U86+V86+W86+X86+Y86+Z86+AE86+AF86+AG86+AH86+AI86+AJ86+AK86+AL86+AM86+AN86+AO86+AP86+AQ86+AR86+AS86+AU86+#REF!+AY86</f>
        <v>#REF!</v>
      </c>
      <c r="BB86" s="201">
        <f t="shared" si="54"/>
        <v>0</v>
      </c>
      <c r="BC86" s="204"/>
      <c r="BD86" s="202">
        <f t="shared" si="55"/>
        <v>0</v>
      </c>
      <c r="BE86" s="202">
        <f t="shared" si="56"/>
        <v>0</v>
      </c>
      <c r="BF86" s="202">
        <f t="shared" si="57"/>
        <v>0</v>
      </c>
      <c r="BG86" s="202">
        <f t="shared" si="58"/>
        <v>0</v>
      </c>
      <c r="BH86" s="202">
        <f t="shared" si="58"/>
        <v>0</v>
      </c>
      <c r="BI86" s="202">
        <f t="shared" si="59"/>
        <v>0</v>
      </c>
      <c r="BJ86" s="202">
        <f t="shared" si="60"/>
        <v>0</v>
      </c>
      <c r="BK86" s="202">
        <f t="shared" si="61"/>
        <v>0</v>
      </c>
      <c r="BL86" s="202">
        <f t="shared" si="62"/>
        <v>0</v>
      </c>
      <c r="BM86" s="202">
        <f t="shared" si="63"/>
        <v>0</v>
      </c>
      <c r="BN86" s="202">
        <f t="shared" si="63"/>
        <v>0</v>
      </c>
      <c r="BO86" s="202">
        <f t="shared" si="63"/>
        <v>0</v>
      </c>
      <c r="BP86" s="202">
        <f t="shared" si="64"/>
        <v>0</v>
      </c>
      <c r="BQ86" s="201">
        <f t="shared" si="65"/>
        <v>0</v>
      </c>
      <c r="BR86" s="202">
        <f t="shared" si="53"/>
        <v>0</v>
      </c>
      <c r="BS86" s="204"/>
    </row>
    <row r="87" spans="1:71" ht="15" hidden="1" customHeight="1">
      <c r="A87" s="132" t="s">
        <v>132</v>
      </c>
      <c r="B87" s="15"/>
      <c r="C87" s="16" t="s">
        <v>133</v>
      </c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171">
        <f t="shared" si="66"/>
        <v>0</v>
      </c>
      <c r="Q87" s="175"/>
      <c r="R87" s="68"/>
      <c r="S87" s="68"/>
      <c r="T87" s="68"/>
      <c r="U87" s="68"/>
      <c r="V87" s="68"/>
      <c r="W87" s="68"/>
      <c r="X87" s="68"/>
      <c r="Y87" s="68"/>
      <c r="Z87" s="129"/>
      <c r="AA87" s="183"/>
      <c r="AB87" s="132" t="s">
        <v>132</v>
      </c>
      <c r="AC87" s="15"/>
      <c r="AD87" s="16" t="s">
        <v>133</v>
      </c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>
        <f t="shared" si="67"/>
        <v>0</v>
      </c>
      <c r="AV87" s="68"/>
      <c r="AW87" s="68"/>
      <c r="AX87" s="68"/>
      <c r="AY87" s="129"/>
      <c r="AZ87" s="77" t="e">
        <f>Q87+R87+#REF!+#REF!+T87+U87+V87+W87+X87+Y87+Z87+AE87+AF87+AG87+AH87+AI87+AJ87+AK87+AL87+AM87+AN87+AO87+AP87+AQ87+AR87+AS87+AU87+#REF!+AY87</f>
        <v>#REF!</v>
      </c>
      <c r="BB87" s="201">
        <f t="shared" si="54"/>
        <v>0</v>
      </c>
      <c r="BC87" s="204"/>
      <c r="BD87" s="202">
        <f t="shared" si="55"/>
        <v>0</v>
      </c>
      <c r="BE87" s="202">
        <f t="shared" si="56"/>
        <v>0</v>
      </c>
      <c r="BF87" s="202">
        <f t="shared" si="57"/>
        <v>0</v>
      </c>
      <c r="BG87" s="202">
        <f t="shared" si="58"/>
        <v>0</v>
      </c>
      <c r="BH87" s="202">
        <f t="shared" si="58"/>
        <v>0</v>
      </c>
      <c r="BI87" s="202">
        <f t="shared" si="59"/>
        <v>0</v>
      </c>
      <c r="BJ87" s="202">
        <f t="shared" si="60"/>
        <v>0</v>
      </c>
      <c r="BK87" s="202">
        <f t="shared" si="61"/>
        <v>0</v>
      </c>
      <c r="BL87" s="202">
        <f t="shared" si="62"/>
        <v>0</v>
      </c>
      <c r="BM87" s="202">
        <f t="shared" si="63"/>
        <v>0</v>
      </c>
      <c r="BN87" s="202">
        <f t="shared" si="63"/>
        <v>0</v>
      </c>
      <c r="BO87" s="202">
        <f t="shared" si="63"/>
        <v>0</v>
      </c>
      <c r="BP87" s="202">
        <f t="shared" si="64"/>
        <v>0</v>
      </c>
      <c r="BQ87" s="201">
        <f t="shared" si="65"/>
        <v>0</v>
      </c>
      <c r="BR87" s="202">
        <f t="shared" si="53"/>
        <v>0</v>
      </c>
      <c r="BS87" s="204"/>
    </row>
    <row r="88" spans="1:71" ht="15" hidden="1" customHeight="1">
      <c r="A88" s="132" t="s">
        <v>134</v>
      </c>
      <c r="B88" s="15"/>
      <c r="C88" s="16" t="s">
        <v>135</v>
      </c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171">
        <f t="shared" si="66"/>
        <v>0</v>
      </c>
      <c r="Q88" s="175"/>
      <c r="R88" s="68"/>
      <c r="S88" s="68"/>
      <c r="T88" s="68"/>
      <c r="U88" s="68"/>
      <c r="V88" s="68"/>
      <c r="W88" s="68"/>
      <c r="X88" s="68"/>
      <c r="Y88" s="68"/>
      <c r="Z88" s="129"/>
      <c r="AA88" s="183"/>
      <c r="AB88" s="132" t="s">
        <v>134</v>
      </c>
      <c r="AC88" s="15"/>
      <c r="AD88" s="16" t="s">
        <v>135</v>
      </c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>
        <f t="shared" si="67"/>
        <v>0</v>
      </c>
      <c r="AV88" s="68"/>
      <c r="AW88" s="68"/>
      <c r="AX88" s="68"/>
      <c r="AY88" s="129"/>
      <c r="AZ88" s="77" t="e">
        <f>Q88+R88+#REF!+#REF!+T88+U88+V88+W88+X88+Y88+Z88+AE88+AF88+AG88+AH88+AI88+AJ88+AK88+AL88+AM88+AN88+AO88+AP88+AQ88+AR88+AS88+AU88+#REF!+AY88</f>
        <v>#REF!</v>
      </c>
      <c r="BB88" s="201">
        <f t="shared" si="54"/>
        <v>0</v>
      </c>
      <c r="BC88" s="204"/>
      <c r="BD88" s="202">
        <f t="shared" si="55"/>
        <v>0</v>
      </c>
      <c r="BE88" s="202">
        <f t="shared" si="56"/>
        <v>0</v>
      </c>
      <c r="BF88" s="202">
        <f t="shared" si="57"/>
        <v>0</v>
      </c>
      <c r="BG88" s="202">
        <f t="shared" si="58"/>
        <v>0</v>
      </c>
      <c r="BH88" s="202">
        <f t="shared" si="58"/>
        <v>0</v>
      </c>
      <c r="BI88" s="202">
        <f t="shared" si="59"/>
        <v>0</v>
      </c>
      <c r="BJ88" s="202">
        <f t="shared" si="60"/>
        <v>0</v>
      </c>
      <c r="BK88" s="202">
        <f t="shared" si="61"/>
        <v>0</v>
      </c>
      <c r="BL88" s="202">
        <f t="shared" si="62"/>
        <v>0</v>
      </c>
      <c r="BM88" s="202">
        <f t="shared" si="63"/>
        <v>0</v>
      </c>
      <c r="BN88" s="202">
        <f t="shared" si="63"/>
        <v>0</v>
      </c>
      <c r="BO88" s="202">
        <f t="shared" si="63"/>
        <v>0</v>
      </c>
      <c r="BP88" s="202">
        <f t="shared" si="64"/>
        <v>0</v>
      </c>
      <c r="BQ88" s="201">
        <f t="shared" si="65"/>
        <v>0</v>
      </c>
      <c r="BR88" s="202">
        <f t="shared" si="53"/>
        <v>0</v>
      </c>
      <c r="BS88" s="204"/>
    </row>
    <row r="89" spans="1:71" ht="15" hidden="1" customHeight="1">
      <c r="A89" s="132" t="s">
        <v>136</v>
      </c>
      <c r="B89" s="15"/>
      <c r="C89" s="16" t="s">
        <v>137</v>
      </c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171">
        <f t="shared" si="66"/>
        <v>0</v>
      </c>
      <c r="Q89" s="175"/>
      <c r="R89" s="68"/>
      <c r="S89" s="68"/>
      <c r="T89" s="68"/>
      <c r="U89" s="68"/>
      <c r="V89" s="68"/>
      <c r="W89" s="68"/>
      <c r="X89" s="68"/>
      <c r="Y89" s="68"/>
      <c r="Z89" s="129"/>
      <c r="AA89" s="183"/>
      <c r="AB89" s="132" t="s">
        <v>136</v>
      </c>
      <c r="AC89" s="15"/>
      <c r="AD89" s="16" t="s">
        <v>137</v>
      </c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>
        <f t="shared" si="67"/>
        <v>0</v>
      </c>
      <c r="AV89" s="68"/>
      <c r="AW89" s="68"/>
      <c r="AX89" s="68"/>
      <c r="AY89" s="129"/>
      <c r="AZ89" s="77" t="e">
        <f>Q89+R89+#REF!+#REF!+T89+U89+V89+W89+X89+Y89+Z89+AE89+AF89+AG89+AH89+AI89+AJ89+AK89+AL89+AM89+AN89+AO89+AP89+AQ89+AR89+AS89+AU89+#REF!+AY89</f>
        <v>#REF!</v>
      </c>
      <c r="BB89" s="201">
        <f t="shared" si="54"/>
        <v>0</v>
      </c>
      <c r="BC89" s="204"/>
      <c r="BD89" s="202">
        <f t="shared" si="55"/>
        <v>0</v>
      </c>
      <c r="BE89" s="202">
        <f t="shared" si="56"/>
        <v>0</v>
      </c>
      <c r="BF89" s="202">
        <f t="shared" si="57"/>
        <v>0</v>
      </c>
      <c r="BG89" s="202">
        <f t="shared" si="58"/>
        <v>0</v>
      </c>
      <c r="BH89" s="202">
        <f t="shared" si="58"/>
        <v>0</v>
      </c>
      <c r="BI89" s="202">
        <f t="shared" si="59"/>
        <v>0</v>
      </c>
      <c r="BJ89" s="202">
        <f t="shared" si="60"/>
        <v>0</v>
      </c>
      <c r="BK89" s="202">
        <f t="shared" si="61"/>
        <v>0</v>
      </c>
      <c r="BL89" s="202">
        <f t="shared" si="62"/>
        <v>0</v>
      </c>
      <c r="BM89" s="202">
        <f t="shared" si="63"/>
        <v>0</v>
      </c>
      <c r="BN89" s="202">
        <f t="shared" si="63"/>
        <v>0</v>
      </c>
      <c r="BO89" s="202">
        <f t="shared" si="63"/>
        <v>0</v>
      </c>
      <c r="BP89" s="202">
        <f t="shared" si="64"/>
        <v>0</v>
      </c>
      <c r="BQ89" s="201">
        <f t="shared" si="65"/>
        <v>0</v>
      </c>
      <c r="BR89" s="202">
        <f t="shared" si="53"/>
        <v>0</v>
      </c>
      <c r="BS89" s="204"/>
    </row>
    <row r="90" spans="1:71" ht="15" hidden="1" customHeight="1">
      <c r="A90" s="132" t="s">
        <v>138</v>
      </c>
      <c r="B90" s="15"/>
      <c r="C90" s="16" t="s">
        <v>139</v>
      </c>
      <c r="D90" s="68">
        <f>D91+D92</f>
        <v>0</v>
      </c>
      <c r="E90" s="68">
        <f>E91+E92</f>
        <v>0</v>
      </c>
      <c r="F90" s="68">
        <f>F91+F92</f>
        <v>0</v>
      </c>
      <c r="G90" s="68">
        <f>G91+G92</f>
        <v>0</v>
      </c>
      <c r="H90" s="68"/>
      <c r="I90" s="68"/>
      <c r="J90" s="68"/>
      <c r="K90" s="68"/>
      <c r="L90" s="68"/>
      <c r="M90" s="68"/>
      <c r="N90" s="68"/>
      <c r="O90" s="68"/>
      <c r="P90" s="171">
        <f t="shared" si="66"/>
        <v>0</v>
      </c>
      <c r="Q90" s="175"/>
      <c r="R90" s="68"/>
      <c r="S90" s="68"/>
      <c r="T90" s="68"/>
      <c r="U90" s="68"/>
      <c r="V90" s="68"/>
      <c r="W90" s="68"/>
      <c r="X90" s="68"/>
      <c r="Y90" s="68"/>
      <c r="Z90" s="129"/>
      <c r="AA90" s="183"/>
      <c r="AB90" s="132" t="s">
        <v>138</v>
      </c>
      <c r="AC90" s="15"/>
      <c r="AD90" s="16" t="s">
        <v>139</v>
      </c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>
        <f t="shared" si="67"/>
        <v>0</v>
      </c>
      <c r="AV90" s="68"/>
      <c r="AW90" s="68"/>
      <c r="AX90" s="68"/>
      <c r="AY90" s="129"/>
      <c r="AZ90" s="77" t="e">
        <f>Q90+R90+#REF!+#REF!+T90+U90+V90+W90+X90+Y90+Z90+AE90+AF90+AG90+AH90+AI90+AJ90+AK90+AL90+AM90+AN90+AO90+AP90+AQ90+AR90+AS90+AU90+#REF!+AY90</f>
        <v>#REF!</v>
      </c>
      <c r="BB90" s="201">
        <f t="shared" si="54"/>
        <v>0</v>
      </c>
      <c r="BC90" s="204"/>
      <c r="BD90" s="202">
        <f t="shared" si="55"/>
        <v>0</v>
      </c>
      <c r="BE90" s="202">
        <f t="shared" si="56"/>
        <v>0</v>
      </c>
      <c r="BF90" s="202">
        <f t="shared" si="57"/>
        <v>0</v>
      </c>
      <c r="BG90" s="202">
        <f t="shared" si="58"/>
        <v>0</v>
      </c>
      <c r="BH90" s="202">
        <f t="shared" si="58"/>
        <v>0</v>
      </c>
      <c r="BI90" s="202">
        <f t="shared" si="59"/>
        <v>0</v>
      </c>
      <c r="BJ90" s="202">
        <f t="shared" si="60"/>
        <v>0</v>
      </c>
      <c r="BK90" s="202">
        <f t="shared" si="61"/>
        <v>0</v>
      </c>
      <c r="BL90" s="202">
        <f t="shared" si="62"/>
        <v>0</v>
      </c>
      <c r="BM90" s="202">
        <f t="shared" si="63"/>
        <v>0</v>
      </c>
      <c r="BN90" s="202">
        <f t="shared" si="63"/>
        <v>0</v>
      </c>
      <c r="BO90" s="202">
        <f t="shared" si="63"/>
        <v>0</v>
      </c>
      <c r="BP90" s="202">
        <f t="shared" si="64"/>
        <v>0</v>
      </c>
      <c r="BQ90" s="201">
        <f t="shared" si="65"/>
        <v>0</v>
      </c>
      <c r="BR90" s="202">
        <f t="shared" si="53"/>
        <v>0</v>
      </c>
      <c r="BS90" s="204"/>
    </row>
    <row r="91" spans="1:71" ht="15" hidden="1" customHeight="1">
      <c r="A91" s="132"/>
      <c r="B91" s="23" t="s">
        <v>140</v>
      </c>
      <c r="C91" s="21" t="s">
        <v>141</v>
      </c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171">
        <f t="shared" si="66"/>
        <v>0</v>
      </c>
      <c r="Q91" s="175"/>
      <c r="R91" s="68"/>
      <c r="S91" s="68"/>
      <c r="T91" s="68"/>
      <c r="U91" s="68"/>
      <c r="V91" s="68"/>
      <c r="W91" s="68"/>
      <c r="X91" s="68"/>
      <c r="Y91" s="68"/>
      <c r="Z91" s="129"/>
      <c r="AA91" s="183"/>
      <c r="AB91" s="132"/>
      <c r="AC91" s="23" t="s">
        <v>140</v>
      </c>
      <c r="AD91" s="21" t="s">
        <v>141</v>
      </c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>
        <f t="shared" si="67"/>
        <v>0</v>
      </c>
      <c r="AV91" s="68"/>
      <c r="AW91" s="68"/>
      <c r="AX91" s="68"/>
      <c r="AY91" s="129"/>
      <c r="AZ91" s="77" t="e">
        <f>Q91+R91+#REF!+#REF!+T91+U91+V91+W91+X91+Y91+Z91+AE91+AF91+AG91+AH91+AI91+AJ91+AK91+AL91+AM91+AN91+AO91+AP91+AQ91+AR91+AS91+AU91+#REF!+AY91</f>
        <v>#REF!</v>
      </c>
      <c r="BB91" s="201">
        <f t="shared" si="54"/>
        <v>0</v>
      </c>
      <c r="BC91" s="204"/>
      <c r="BD91" s="202">
        <f t="shared" si="55"/>
        <v>0</v>
      </c>
      <c r="BE91" s="202">
        <f t="shared" si="56"/>
        <v>0</v>
      </c>
      <c r="BF91" s="202">
        <f t="shared" si="57"/>
        <v>0</v>
      </c>
      <c r="BG91" s="202">
        <f t="shared" si="58"/>
        <v>0</v>
      </c>
      <c r="BH91" s="202">
        <f t="shared" si="58"/>
        <v>0</v>
      </c>
      <c r="BI91" s="202">
        <f t="shared" si="59"/>
        <v>0</v>
      </c>
      <c r="BJ91" s="202">
        <f t="shared" si="60"/>
        <v>0</v>
      </c>
      <c r="BK91" s="202">
        <f t="shared" si="61"/>
        <v>0</v>
      </c>
      <c r="BL91" s="202">
        <f t="shared" si="62"/>
        <v>0</v>
      </c>
      <c r="BM91" s="202">
        <f t="shared" si="63"/>
        <v>0</v>
      </c>
      <c r="BN91" s="202">
        <f t="shared" si="63"/>
        <v>0</v>
      </c>
      <c r="BO91" s="202">
        <f t="shared" si="63"/>
        <v>0</v>
      </c>
      <c r="BP91" s="202">
        <f t="shared" si="64"/>
        <v>0</v>
      </c>
      <c r="BQ91" s="201">
        <f t="shared" si="65"/>
        <v>0</v>
      </c>
      <c r="BR91" s="202">
        <f t="shared" si="53"/>
        <v>0</v>
      </c>
      <c r="BS91" s="204"/>
    </row>
    <row r="92" spans="1:71" ht="15" hidden="1" customHeight="1">
      <c r="A92" s="132"/>
      <c r="B92" s="23" t="s">
        <v>142</v>
      </c>
      <c r="C92" s="21" t="s">
        <v>143</v>
      </c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171">
        <f t="shared" si="66"/>
        <v>0</v>
      </c>
      <c r="Q92" s="175"/>
      <c r="R92" s="68"/>
      <c r="S92" s="68"/>
      <c r="T92" s="68"/>
      <c r="U92" s="68"/>
      <c r="V92" s="68"/>
      <c r="W92" s="68"/>
      <c r="X92" s="68"/>
      <c r="Y92" s="68"/>
      <c r="Z92" s="129"/>
      <c r="AA92" s="183"/>
      <c r="AB92" s="132"/>
      <c r="AC92" s="23" t="s">
        <v>142</v>
      </c>
      <c r="AD92" s="21" t="s">
        <v>143</v>
      </c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>
        <f t="shared" si="67"/>
        <v>0</v>
      </c>
      <c r="AV92" s="68"/>
      <c r="AW92" s="68"/>
      <c r="AX92" s="68"/>
      <c r="AY92" s="129"/>
      <c r="AZ92" s="77" t="e">
        <f>Q92+R92+#REF!+#REF!+T92+U92+V92+W92+X92+Y92+Z92+AE92+AF92+AG92+AH92+AI92+AJ92+AK92+AL92+AM92+AN92+AO92+AP92+AQ92+AR92+AS92+AU92+#REF!+AY92</f>
        <v>#REF!</v>
      </c>
      <c r="BB92" s="201">
        <f t="shared" si="54"/>
        <v>0</v>
      </c>
      <c r="BC92" s="204"/>
      <c r="BD92" s="202">
        <f t="shared" si="55"/>
        <v>0</v>
      </c>
      <c r="BE92" s="202">
        <f t="shared" si="56"/>
        <v>0</v>
      </c>
      <c r="BF92" s="202">
        <f t="shared" si="57"/>
        <v>0</v>
      </c>
      <c r="BG92" s="202">
        <f t="shared" si="58"/>
        <v>0</v>
      </c>
      <c r="BH92" s="202">
        <f t="shared" si="58"/>
        <v>0</v>
      </c>
      <c r="BI92" s="202">
        <f t="shared" si="59"/>
        <v>0</v>
      </c>
      <c r="BJ92" s="202">
        <f t="shared" si="60"/>
        <v>0</v>
      </c>
      <c r="BK92" s="202">
        <f t="shared" si="61"/>
        <v>0</v>
      </c>
      <c r="BL92" s="202">
        <f t="shared" si="62"/>
        <v>0</v>
      </c>
      <c r="BM92" s="202">
        <f t="shared" si="63"/>
        <v>0</v>
      </c>
      <c r="BN92" s="202">
        <f t="shared" si="63"/>
        <v>0</v>
      </c>
      <c r="BO92" s="202">
        <f t="shared" si="63"/>
        <v>0</v>
      </c>
      <c r="BP92" s="202">
        <f t="shared" si="64"/>
        <v>0</v>
      </c>
      <c r="BQ92" s="201">
        <f t="shared" si="65"/>
        <v>0</v>
      </c>
      <c r="BR92" s="202">
        <f t="shared" si="53"/>
        <v>0</v>
      </c>
      <c r="BS92" s="204"/>
    </row>
    <row r="93" spans="1:71" ht="27" hidden="1" customHeight="1">
      <c r="A93" s="247" t="s">
        <v>144</v>
      </c>
      <c r="B93" s="248"/>
      <c r="C93" s="16" t="s">
        <v>145</v>
      </c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171">
        <f t="shared" si="66"/>
        <v>0</v>
      </c>
      <c r="Q93" s="175"/>
      <c r="R93" s="68"/>
      <c r="S93" s="68"/>
      <c r="T93" s="68"/>
      <c r="U93" s="68"/>
      <c r="V93" s="68"/>
      <c r="W93" s="68"/>
      <c r="X93" s="68"/>
      <c r="Y93" s="68"/>
      <c r="Z93" s="129"/>
      <c r="AA93" s="183"/>
      <c r="AB93" s="247" t="s">
        <v>144</v>
      </c>
      <c r="AC93" s="248"/>
      <c r="AD93" s="16" t="s">
        <v>145</v>
      </c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>
        <f t="shared" si="67"/>
        <v>0</v>
      </c>
      <c r="AV93" s="68"/>
      <c r="AW93" s="68"/>
      <c r="AX93" s="68"/>
      <c r="AY93" s="129"/>
      <c r="AZ93" s="77" t="e">
        <f>Q93+R93+#REF!+#REF!+T93+U93+V93+W93+X93+Y93+Z93+AE93+AF93+AG93+AH93+AI93+AJ93+AK93+AL93+AM93+AN93+AO93+AP93+AQ93+AR93+AS93+AU93+#REF!+AY93</f>
        <v>#REF!</v>
      </c>
      <c r="BB93" s="201">
        <f t="shared" si="54"/>
        <v>0</v>
      </c>
      <c r="BC93" s="204"/>
      <c r="BD93" s="202">
        <f t="shared" si="55"/>
        <v>0</v>
      </c>
      <c r="BE93" s="202">
        <f t="shared" si="56"/>
        <v>0</v>
      </c>
      <c r="BF93" s="202">
        <f t="shared" si="57"/>
        <v>0</v>
      </c>
      <c r="BG93" s="202">
        <f t="shared" si="58"/>
        <v>0</v>
      </c>
      <c r="BH93" s="202">
        <f t="shared" si="58"/>
        <v>0</v>
      </c>
      <c r="BI93" s="202">
        <f t="shared" si="59"/>
        <v>0</v>
      </c>
      <c r="BJ93" s="202">
        <f t="shared" si="60"/>
        <v>0</v>
      </c>
      <c r="BK93" s="202">
        <f t="shared" si="61"/>
        <v>0</v>
      </c>
      <c r="BL93" s="202">
        <f t="shared" si="62"/>
        <v>0</v>
      </c>
      <c r="BM93" s="202">
        <f t="shared" si="63"/>
        <v>0</v>
      </c>
      <c r="BN93" s="202">
        <f t="shared" si="63"/>
        <v>0</v>
      </c>
      <c r="BO93" s="202">
        <f t="shared" si="63"/>
        <v>0</v>
      </c>
      <c r="BP93" s="202">
        <f t="shared" si="64"/>
        <v>0</v>
      </c>
      <c r="BQ93" s="201">
        <f t="shared" si="65"/>
        <v>0</v>
      </c>
      <c r="BR93" s="202">
        <f t="shared" si="53"/>
        <v>0</v>
      </c>
      <c r="BS93" s="204"/>
    </row>
    <row r="94" spans="1:71" ht="15" hidden="1" customHeight="1">
      <c r="A94" s="132" t="s">
        <v>146</v>
      </c>
      <c r="B94" s="19"/>
      <c r="C94" s="16" t="s">
        <v>147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171">
        <f t="shared" si="66"/>
        <v>0</v>
      </c>
      <c r="Q94" s="175"/>
      <c r="R94" s="68"/>
      <c r="S94" s="68"/>
      <c r="T94" s="68"/>
      <c r="U94" s="68"/>
      <c r="V94" s="68"/>
      <c r="W94" s="68"/>
      <c r="X94" s="68"/>
      <c r="Y94" s="68"/>
      <c r="Z94" s="129"/>
      <c r="AA94" s="183"/>
      <c r="AB94" s="132" t="s">
        <v>146</v>
      </c>
      <c r="AC94" s="19"/>
      <c r="AD94" s="16" t="s">
        <v>147</v>
      </c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>
        <f t="shared" si="67"/>
        <v>0</v>
      </c>
      <c r="AV94" s="68"/>
      <c r="AW94" s="68"/>
      <c r="AX94" s="68"/>
      <c r="AY94" s="129"/>
      <c r="AZ94" s="77" t="e">
        <f>Q94+R94+#REF!+#REF!+T94+U94+V94+W94+X94+Y94+Z94+AE94+AF94+AG94+AH94+AI94+AJ94+AK94+AL94+AM94+AN94+AO94+AP94+AQ94+AR94+AS94+AU94+#REF!+AY94</f>
        <v>#REF!</v>
      </c>
      <c r="BB94" s="201">
        <f t="shared" si="54"/>
        <v>0</v>
      </c>
      <c r="BC94" s="204"/>
      <c r="BD94" s="202">
        <f t="shared" si="55"/>
        <v>0</v>
      </c>
      <c r="BE94" s="202">
        <f t="shared" si="56"/>
        <v>0</v>
      </c>
      <c r="BF94" s="202">
        <f t="shared" si="57"/>
        <v>0</v>
      </c>
      <c r="BG94" s="202">
        <f t="shared" si="58"/>
        <v>0</v>
      </c>
      <c r="BH94" s="202">
        <f t="shared" si="58"/>
        <v>0</v>
      </c>
      <c r="BI94" s="202">
        <f t="shared" si="59"/>
        <v>0</v>
      </c>
      <c r="BJ94" s="202">
        <f t="shared" si="60"/>
        <v>0</v>
      </c>
      <c r="BK94" s="202">
        <f t="shared" si="61"/>
        <v>0</v>
      </c>
      <c r="BL94" s="202">
        <f t="shared" si="62"/>
        <v>0</v>
      </c>
      <c r="BM94" s="202">
        <f t="shared" si="63"/>
        <v>0</v>
      </c>
      <c r="BN94" s="202">
        <f t="shared" si="63"/>
        <v>0</v>
      </c>
      <c r="BO94" s="202">
        <f t="shared" si="63"/>
        <v>0</v>
      </c>
      <c r="BP94" s="202">
        <f t="shared" si="64"/>
        <v>0</v>
      </c>
      <c r="BQ94" s="201">
        <f t="shared" si="65"/>
        <v>0</v>
      </c>
      <c r="BR94" s="202">
        <f t="shared" si="53"/>
        <v>0</v>
      </c>
      <c r="BS94" s="204"/>
    </row>
    <row r="95" spans="1:71" ht="15" customHeight="1">
      <c r="A95" s="132" t="s">
        <v>148</v>
      </c>
      <c r="B95" s="15"/>
      <c r="C95" s="16" t="s">
        <v>149</v>
      </c>
      <c r="D95" s="68">
        <f t="shared" ref="D95:O95" si="68">SUM(D96:D103)</f>
        <v>0</v>
      </c>
      <c r="E95" s="68">
        <f>SUM(E96:E103)</f>
        <v>0</v>
      </c>
      <c r="F95" s="68">
        <f>SUM(F96:F103)</f>
        <v>0</v>
      </c>
      <c r="G95" s="68">
        <f>SUM(G96:G103)</f>
        <v>0</v>
      </c>
      <c r="H95" s="68">
        <f t="shared" si="68"/>
        <v>0</v>
      </c>
      <c r="I95" s="68">
        <f t="shared" si="68"/>
        <v>0</v>
      </c>
      <c r="J95" s="68">
        <f t="shared" si="68"/>
        <v>0</v>
      </c>
      <c r="K95" s="68">
        <f t="shared" si="68"/>
        <v>0</v>
      </c>
      <c r="L95" s="68">
        <f t="shared" si="68"/>
        <v>0</v>
      </c>
      <c r="M95" s="68">
        <f t="shared" si="68"/>
        <v>0</v>
      </c>
      <c r="N95" s="68">
        <f>SUM(N96:N103)</f>
        <v>0</v>
      </c>
      <c r="O95" s="68">
        <f t="shared" si="68"/>
        <v>0</v>
      </c>
      <c r="P95" s="171">
        <f t="shared" si="66"/>
        <v>0</v>
      </c>
      <c r="Q95" s="175">
        <f t="shared" ref="Q95:Z95" si="69">SUM(Q96:Q103)</f>
        <v>700</v>
      </c>
      <c r="R95" s="68">
        <f t="shared" si="69"/>
        <v>0</v>
      </c>
      <c r="S95" s="68">
        <f t="shared" si="69"/>
        <v>0</v>
      </c>
      <c r="T95" s="68">
        <f t="shared" si="69"/>
        <v>0</v>
      </c>
      <c r="U95" s="68">
        <f t="shared" si="69"/>
        <v>0</v>
      </c>
      <c r="V95" s="68">
        <f t="shared" si="69"/>
        <v>0</v>
      </c>
      <c r="W95" s="68">
        <f t="shared" si="69"/>
        <v>0</v>
      </c>
      <c r="X95" s="68">
        <f t="shared" si="69"/>
        <v>0</v>
      </c>
      <c r="Y95" s="68">
        <f t="shared" si="69"/>
        <v>-10</v>
      </c>
      <c r="Z95" s="129">
        <f t="shared" si="69"/>
        <v>-5.96</v>
      </c>
      <c r="AA95" s="183"/>
      <c r="AB95" s="132" t="s">
        <v>148</v>
      </c>
      <c r="AC95" s="15"/>
      <c r="AD95" s="16" t="s">
        <v>149</v>
      </c>
      <c r="AE95" s="68">
        <f t="shared" ref="AE95:AU95" si="70">SUM(AE96:AE103)</f>
        <v>0</v>
      </c>
      <c r="AF95" s="68">
        <f t="shared" si="70"/>
        <v>-30</v>
      </c>
      <c r="AG95" s="68">
        <f t="shared" si="70"/>
        <v>0</v>
      </c>
      <c r="AH95" s="68">
        <f t="shared" si="70"/>
        <v>0</v>
      </c>
      <c r="AI95" s="68">
        <f t="shared" si="70"/>
        <v>-4</v>
      </c>
      <c r="AJ95" s="68">
        <f t="shared" si="70"/>
        <v>0</v>
      </c>
      <c r="AK95" s="68">
        <f t="shared" si="70"/>
        <v>0</v>
      </c>
      <c r="AL95" s="68">
        <f t="shared" si="70"/>
        <v>0</v>
      </c>
      <c r="AM95" s="68">
        <f t="shared" si="70"/>
        <v>0</v>
      </c>
      <c r="AN95" s="68">
        <f t="shared" si="70"/>
        <v>0</v>
      </c>
      <c r="AO95" s="68">
        <f t="shared" si="70"/>
        <v>0</v>
      </c>
      <c r="AP95" s="68">
        <f t="shared" si="70"/>
        <v>0</v>
      </c>
      <c r="AQ95" s="68">
        <f t="shared" si="70"/>
        <v>0</v>
      </c>
      <c r="AR95" s="68">
        <f t="shared" si="70"/>
        <v>0</v>
      </c>
      <c r="AS95" s="68">
        <f t="shared" si="70"/>
        <v>0</v>
      </c>
      <c r="AT95" s="68">
        <f t="shared" si="70"/>
        <v>0</v>
      </c>
      <c r="AU95" s="68">
        <f t="shared" si="70"/>
        <v>0</v>
      </c>
      <c r="AV95" s="68">
        <f>SUM(AV96:AV103)</f>
        <v>0</v>
      </c>
      <c r="AW95" s="68">
        <f>SUM(AW96:AW103)</f>
        <v>0</v>
      </c>
      <c r="AX95" s="68">
        <f>SUM(AX96:AX103)</f>
        <v>0</v>
      </c>
      <c r="AY95" s="129">
        <f>SUM(AY96:AY103)</f>
        <v>0</v>
      </c>
      <c r="AZ95" s="77" t="e">
        <f>Q95+R95+#REF!+#REF!+T95+U95+V95+W95+X95+Y95+Z95+AE95+AF95+AG95+AH95+AI95+AJ95+AK95+AL95+AM95+AN95+AO95+AP95+AQ95+AR95+AS95+AU95+#REF!+AY95</f>
        <v>#REF!</v>
      </c>
      <c r="BB95" s="201">
        <f t="shared" si="54"/>
        <v>650.04</v>
      </c>
      <c r="BC95" s="204"/>
      <c r="BD95" s="202">
        <f t="shared" si="55"/>
        <v>0</v>
      </c>
      <c r="BE95" s="202">
        <f t="shared" si="56"/>
        <v>0</v>
      </c>
      <c r="BF95" s="202">
        <f t="shared" si="57"/>
        <v>0</v>
      </c>
      <c r="BG95" s="202">
        <f t="shared" si="58"/>
        <v>0</v>
      </c>
      <c r="BH95" s="202">
        <f t="shared" si="58"/>
        <v>0</v>
      </c>
      <c r="BI95" s="202">
        <f t="shared" si="59"/>
        <v>-45.96</v>
      </c>
      <c r="BJ95" s="202">
        <f t="shared" si="60"/>
        <v>0</v>
      </c>
      <c r="BK95" s="202">
        <f t="shared" si="61"/>
        <v>-4</v>
      </c>
      <c r="BL95" s="202">
        <f t="shared" si="62"/>
        <v>0</v>
      </c>
      <c r="BM95" s="202">
        <f t="shared" si="63"/>
        <v>0</v>
      </c>
      <c r="BN95" s="202">
        <f t="shared" si="63"/>
        <v>0</v>
      </c>
      <c r="BO95" s="202">
        <f t="shared" si="63"/>
        <v>0</v>
      </c>
      <c r="BP95" s="202">
        <f t="shared" si="64"/>
        <v>0</v>
      </c>
      <c r="BQ95" s="201">
        <f t="shared" si="65"/>
        <v>-49.96</v>
      </c>
      <c r="BR95" s="202">
        <f t="shared" si="53"/>
        <v>700</v>
      </c>
      <c r="BS95" s="204"/>
    </row>
    <row r="96" spans="1:71" ht="15" hidden="1" customHeight="1">
      <c r="A96" s="132"/>
      <c r="B96" s="23" t="s">
        <v>150</v>
      </c>
      <c r="C96" s="21" t="s">
        <v>151</v>
      </c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171">
        <f t="shared" si="66"/>
        <v>0</v>
      </c>
      <c r="Q96" s="175"/>
      <c r="R96" s="68"/>
      <c r="S96" s="68"/>
      <c r="T96" s="68"/>
      <c r="U96" s="68"/>
      <c r="V96" s="68"/>
      <c r="W96" s="68"/>
      <c r="X96" s="68"/>
      <c r="Y96" s="68"/>
      <c r="Z96" s="129"/>
      <c r="AA96" s="183"/>
      <c r="AB96" s="132"/>
      <c r="AC96" s="23" t="s">
        <v>150</v>
      </c>
      <c r="AD96" s="21" t="s">
        <v>151</v>
      </c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>
        <f t="shared" ref="AU96:AU159" si="71">AV96+AW96+AX96</f>
        <v>0</v>
      </c>
      <c r="AV96" s="68"/>
      <c r="AW96" s="68"/>
      <c r="AX96" s="68"/>
      <c r="AY96" s="129"/>
      <c r="AZ96" s="77" t="e">
        <f>Q96+R96+#REF!+#REF!+T96+U96+V96+W96+X96+Y96+Z96+AE96+AF96+AG96+AH96+AI96+AJ96+AK96+AL96+AM96+AN96+AO96+AP96+AQ96+AR96+AS96+AU96+#REF!+AY96</f>
        <v>#REF!</v>
      </c>
      <c r="BB96" s="201">
        <f t="shared" si="54"/>
        <v>0</v>
      </c>
      <c r="BC96" s="204"/>
      <c r="BD96" s="202">
        <f t="shared" si="55"/>
        <v>0</v>
      </c>
      <c r="BE96" s="202">
        <f t="shared" si="56"/>
        <v>0</v>
      </c>
      <c r="BF96" s="202">
        <f t="shared" si="57"/>
        <v>0</v>
      </c>
      <c r="BG96" s="202">
        <f t="shared" si="58"/>
        <v>0</v>
      </c>
      <c r="BH96" s="202">
        <f t="shared" si="58"/>
        <v>0</v>
      </c>
      <c r="BI96" s="202">
        <f t="shared" si="59"/>
        <v>0</v>
      </c>
      <c r="BJ96" s="202">
        <f t="shared" si="60"/>
        <v>0</v>
      </c>
      <c r="BK96" s="202">
        <f t="shared" si="61"/>
        <v>0</v>
      </c>
      <c r="BL96" s="202">
        <f t="shared" si="62"/>
        <v>0</v>
      </c>
      <c r="BM96" s="202">
        <f t="shared" si="63"/>
        <v>0</v>
      </c>
      <c r="BN96" s="202">
        <f t="shared" si="63"/>
        <v>0</v>
      </c>
      <c r="BO96" s="202">
        <f t="shared" si="63"/>
        <v>0</v>
      </c>
      <c r="BP96" s="202">
        <f t="shared" si="64"/>
        <v>0</v>
      </c>
      <c r="BQ96" s="201">
        <f t="shared" si="65"/>
        <v>0</v>
      </c>
      <c r="BR96" s="202">
        <f t="shared" si="53"/>
        <v>0</v>
      </c>
      <c r="BS96" s="204"/>
    </row>
    <row r="97" spans="1:71" ht="15" hidden="1" customHeight="1">
      <c r="A97" s="136"/>
      <c r="B97" s="23" t="s">
        <v>152</v>
      </c>
      <c r="C97" s="21" t="s">
        <v>153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171">
        <f t="shared" si="66"/>
        <v>0</v>
      </c>
      <c r="Q97" s="175"/>
      <c r="R97" s="68"/>
      <c r="S97" s="68"/>
      <c r="T97" s="68"/>
      <c r="U97" s="68"/>
      <c r="V97" s="68"/>
      <c r="W97" s="68"/>
      <c r="X97" s="68"/>
      <c r="Y97" s="68"/>
      <c r="Z97" s="129"/>
      <c r="AA97" s="183"/>
      <c r="AB97" s="136"/>
      <c r="AC97" s="23" t="s">
        <v>152</v>
      </c>
      <c r="AD97" s="21" t="s">
        <v>153</v>
      </c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>
        <f t="shared" si="71"/>
        <v>0</v>
      </c>
      <c r="AV97" s="68"/>
      <c r="AW97" s="68"/>
      <c r="AX97" s="68"/>
      <c r="AY97" s="129"/>
      <c r="AZ97" s="77" t="e">
        <f>Q97+R97+#REF!+#REF!+T97+U97+V97+W97+X97+Y97+Z97+AE97+AF97+AG97+AH97+AI97+AJ97+AK97+AL97+AM97+AN97+AO97+AP97+AQ97+AR97+AS97+AU97+#REF!+AY97</f>
        <v>#REF!</v>
      </c>
      <c r="BB97" s="201">
        <f t="shared" si="54"/>
        <v>0</v>
      </c>
      <c r="BC97" s="204"/>
      <c r="BD97" s="202">
        <f t="shared" si="55"/>
        <v>0</v>
      </c>
      <c r="BE97" s="202">
        <f t="shared" si="56"/>
        <v>0</v>
      </c>
      <c r="BF97" s="202">
        <f t="shared" si="57"/>
        <v>0</v>
      </c>
      <c r="BG97" s="202">
        <f t="shared" si="58"/>
        <v>0</v>
      </c>
      <c r="BH97" s="202">
        <f t="shared" si="58"/>
        <v>0</v>
      </c>
      <c r="BI97" s="202">
        <f t="shared" si="59"/>
        <v>0</v>
      </c>
      <c r="BJ97" s="202">
        <f t="shared" si="60"/>
        <v>0</v>
      </c>
      <c r="BK97" s="202">
        <f t="shared" si="61"/>
        <v>0</v>
      </c>
      <c r="BL97" s="202">
        <f t="shared" si="62"/>
        <v>0</v>
      </c>
      <c r="BM97" s="202">
        <f t="shared" si="63"/>
        <v>0</v>
      </c>
      <c r="BN97" s="202">
        <f t="shared" si="63"/>
        <v>0</v>
      </c>
      <c r="BO97" s="202">
        <f t="shared" si="63"/>
        <v>0</v>
      </c>
      <c r="BP97" s="202">
        <f t="shared" si="64"/>
        <v>0</v>
      </c>
      <c r="BQ97" s="201">
        <f t="shared" si="65"/>
        <v>0</v>
      </c>
      <c r="BR97" s="202">
        <f t="shared" si="53"/>
        <v>0</v>
      </c>
      <c r="BS97" s="204"/>
    </row>
    <row r="98" spans="1:71" ht="15" hidden="1" customHeight="1">
      <c r="A98" s="136"/>
      <c r="B98" s="23" t="s">
        <v>154</v>
      </c>
      <c r="C98" s="21" t="s">
        <v>155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171">
        <f t="shared" si="66"/>
        <v>0</v>
      </c>
      <c r="Q98" s="175"/>
      <c r="R98" s="68"/>
      <c r="S98" s="68"/>
      <c r="T98" s="68"/>
      <c r="U98" s="68"/>
      <c r="V98" s="68"/>
      <c r="W98" s="68"/>
      <c r="X98" s="68"/>
      <c r="Y98" s="68"/>
      <c r="Z98" s="129"/>
      <c r="AA98" s="183"/>
      <c r="AB98" s="136"/>
      <c r="AC98" s="23" t="s">
        <v>154</v>
      </c>
      <c r="AD98" s="21" t="s">
        <v>155</v>
      </c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>
        <f t="shared" si="71"/>
        <v>0</v>
      </c>
      <c r="AV98" s="68"/>
      <c r="AW98" s="68"/>
      <c r="AX98" s="68"/>
      <c r="AY98" s="129"/>
      <c r="AZ98" s="77" t="e">
        <f>Q98+R98+#REF!+#REF!+T98+U98+V98+W98+X98+Y98+Z98+AE98+AF98+AG98+AH98+AI98+AJ98+AK98+AL98+AM98+AN98+AO98+AP98+AQ98+AR98+AS98+AU98+#REF!+AY98</f>
        <v>#REF!</v>
      </c>
      <c r="BB98" s="201">
        <f t="shared" si="54"/>
        <v>0</v>
      </c>
      <c r="BC98" s="204"/>
      <c r="BD98" s="202">
        <f t="shared" si="55"/>
        <v>0</v>
      </c>
      <c r="BE98" s="202">
        <f t="shared" si="56"/>
        <v>0</v>
      </c>
      <c r="BF98" s="202">
        <f t="shared" si="57"/>
        <v>0</v>
      </c>
      <c r="BG98" s="202">
        <f t="shared" si="58"/>
        <v>0</v>
      </c>
      <c r="BH98" s="202">
        <f t="shared" si="58"/>
        <v>0</v>
      </c>
      <c r="BI98" s="202">
        <f t="shared" si="59"/>
        <v>0</v>
      </c>
      <c r="BJ98" s="202">
        <f t="shared" si="60"/>
        <v>0</v>
      </c>
      <c r="BK98" s="202">
        <f t="shared" si="61"/>
        <v>0</v>
      </c>
      <c r="BL98" s="202">
        <f t="shared" si="62"/>
        <v>0</v>
      </c>
      <c r="BM98" s="202">
        <f t="shared" si="63"/>
        <v>0</v>
      </c>
      <c r="BN98" s="202">
        <f t="shared" si="63"/>
        <v>0</v>
      </c>
      <c r="BO98" s="202">
        <f t="shared" si="63"/>
        <v>0</v>
      </c>
      <c r="BP98" s="202">
        <f t="shared" si="64"/>
        <v>0</v>
      </c>
      <c r="BQ98" s="201">
        <f t="shared" si="65"/>
        <v>0</v>
      </c>
      <c r="BR98" s="202">
        <f t="shared" si="53"/>
        <v>0</v>
      </c>
      <c r="BS98" s="204"/>
    </row>
    <row r="99" spans="1:71" ht="15" hidden="1" customHeight="1">
      <c r="A99" s="136"/>
      <c r="B99" s="23" t="s">
        <v>156</v>
      </c>
      <c r="C99" s="21" t="s">
        <v>157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171">
        <f t="shared" si="66"/>
        <v>0</v>
      </c>
      <c r="Q99" s="175"/>
      <c r="R99" s="68"/>
      <c r="S99" s="68"/>
      <c r="T99" s="68"/>
      <c r="U99" s="68"/>
      <c r="V99" s="68"/>
      <c r="W99" s="68"/>
      <c r="X99" s="68"/>
      <c r="Y99" s="68"/>
      <c r="Z99" s="129"/>
      <c r="AA99" s="183"/>
      <c r="AB99" s="136"/>
      <c r="AC99" s="23" t="s">
        <v>156</v>
      </c>
      <c r="AD99" s="21" t="s">
        <v>157</v>
      </c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>
        <f t="shared" si="71"/>
        <v>0</v>
      </c>
      <c r="AV99" s="68"/>
      <c r="AW99" s="68"/>
      <c r="AX99" s="68"/>
      <c r="AY99" s="129"/>
      <c r="AZ99" s="77" t="e">
        <f>Q99+R99+#REF!+#REF!+T99+U99+V99+W99+X99+Y99+Z99+AE99+AF99+AG99+AH99+AI99+AJ99+AK99+AL99+AM99+AN99+AO99+AP99+AQ99+AR99+AS99+AU99+#REF!+AY99</f>
        <v>#REF!</v>
      </c>
      <c r="BB99" s="201">
        <f t="shared" si="54"/>
        <v>0</v>
      </c>
      <c r="BC99" s="204"/>
      <c r="BD99" s="202">
        <f t="shared" si="55"/>
        <v>0</v>
      </c>
      <c r="BE99" s="202">
        <f t="shared" si="56"/>
        <v>0</v>
      </c>
      <c r="BF99" s="202">
        <f t="shared" si="57"/>
        <v>0</v>
      </c>
      <c r="BG99" s="202">
        <f t="shared" si="58"/>
        <v>0</v>
      </c>
      <c r="BH99" s="202">
        <f t="shared" si="58"/>
        <v>0</v>
      </c>
      <c r="BI99" s="202">
        <f t="shared" si="59"/>
        <v>0</v>
      </c>
      <c r="BJ99" s="202">
        <f t="shared" si="60"/>
        <v>0</v>
      </c>
      <c r="BK99" s="202">
        <f t="shared" si="61"/>
        <v>0</v>
      </c>
      <c r="BL99" s="202">
        <f t="shared" si="62"/>
        <v>0</v>
      </c>
      <c r="BM99" s="202">
        <f t="shared" si="63"/>
        <v>0</v>
      </c>
      <c r="BN99" s="202">
        <f t="shared" si="63"/>
        <v>0</v>
      </c>
      <c r="BO99" s="202">
        <f t="shared" si="63"/>
        <v>0</v>
      </c>
      <c r="BP99" s="202">
        <f t="shared" si="64"/>
        <v>0</v>
      </c>
      <c r="BQ99" s="201">
        <f t="shared" si="65"/>
        <v>0</v>
      </c>
      <c r="BR99" s="202">
        <f t="shared" si="53"/>
        <v>0</v>
      </c>
      <c r="BS99" s="204"/>
    </row>
    <row r="100" spans="1:71" ht="15" hidden="1" customHeight="1">
      <c r="A100" s="136"/>
      <c r="B100" s="23" t="s">
        <v>158</v>
      </c>
      <c r="C100" s="21" t="s">
        <v>159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171">
        <f t="shared" si="66"/>
        <v>0</v>
      </c>
      <c r="Q100" s="175"/>
      <c r="R100" s="68"/>
      <c r="S100" s="68"/>
      <c r="T100" s="68"/>
      <c r="U100" s="68"/>
      <c r="V100" s="68"/>
      <c r="W100" s="68"/>
      <c r="X100" s="68"/>
      <c r="Y100" s="68"/>
      <c r="Z100" s="129"/>
      <c r="AA100" s="183"/>
      <c r="AB100" s="136"/>
      <c r="AC100" s="23" t="s">
        <v>158</v>
      </c>
      <c r="AD100" s="21" t="s">
        <v>159</v>
      </c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>
        <f t="shared" si="71"/>
        <v>0</v>
      </c>
      <c r="AV100" s="68"/>
      <c r="AW100" s="68"/>
      <c r="AX100" s="68"/>
      <c r="AY100" s="129"/>
      <c r="AZ100" s="77" t="e">
        <f>Q100+R100+#REF!+#REF!+T100+U100+V100+W100+X100+Y100+Z100+AE100+AF100+AG100+AH100+AI100+AJ100+AK100+AL100+AM100+AN100+AO100+AP100+AQ100+AR100+AS100+AU100+#REF!+AY100</f>
        <v>#REF!</v>
      </c>
      <c r="BB100" s="201">
        <f t="shared" si="54"/>
        <v>0</v>
      </c>
      <c r="BC100" s="204"/>
      <c r="BD100" s="202">
        <f t="shared" si="55"/>
        <v>0</v>
      </c>
      <c r="BE100" s="202">
        <f t="shared" si="56"/>
        <v>0</v>
      </c>
      <c r="BF100" s="202">
        <f t="shared" si="57"/>
        <v>0</v>
      </c>
      <c r="BG100" s="202">
        <f t="shared" si="58"/>
        <v>0</v>
      </c>
      <c r="BH100" s="202">
        <f t="shared" si="58"/>
        <v>0</v>
      </c>
      <c r="BI100" s="202">
        <f t="shared" si="59"/>
        <v>0</v>
      </c>
      <c r="BJ100" s="202">
        <f t="shared" si="60"/>
        <v>0</v>
      </c>
      <c r="BK100" s="202">
        <f t="shared" si="61"/>
        <v>0</v>
      </c>
      <c r="BL100" s="202">
        <f t="shared" si="62"/>
        <v>0</v>
      </c>
      <c r="BM100" s="202">
        <f t="shared" si="63"/>
        <v>0</v>
      </c>
      <c r="BN100" s="202">
        <f t="shared" si="63"/>
        <v>0</v>
      </c>
      <c r="BO100" s="202">
        <f t="shared" si="63"/>
        <v>0</v>
      </c>
      <c r="BP100" s="202">
        <f t="shared" si="64"/>
        <v>0</v>
      </c>
      <c r="BQ100" s="201">
        <f t="shared" si="65"/>
        <v>0</v>
      </c>
      <c r="BR100" s="202">
        <f t="shared" si="53"/>
        <v>0</v>
      </c>
      <c r="BS100" s="204"/>
    </row>
    <row r="101" spans="1:71" ht="15" hidden="1" customHeight="1">
      <c r="A101" s="136"/>
      <c r="B101" s="23" t="s">
        <v>160</v>
      </c>
      <c r="C101" s="21" t="s">
        <v>161</v>
      </c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171">
        <f t="shared" si="66"/>
        <v>0</v>
      </c>
      <c r="Q101" s="175"/>
      <c r="R101" s="68"/>
      <c r="S101" s="68"/>
      <c r="T101" s="68"/>
      <c r="U101" s="68"/>
      <c r="V101" s="68"/>
      <c r="W101" s="68"/>
      <c r="X101" s="68"/>
      <c r="Y101" s="68"/>
      <c r="Z101" s="129"/>
      <c r="AA101" s="183"/>
      <c r="AB101" s="136"/>
      <c r="AC101" s="23" t="s">
        <v>160</v>
      </c>
      <c r="AD101" s="21" t="s">
        <v>161</v>
      </c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>
        <f t="shared" si="71"/>
        <v>0</v>
      </c>
      <c r="AV101" s="68"/>
      <c r="AW101" s="68"/>
      <c r="AX101" s="68"/>
      <c r="AY101" s="129"/>
      <c r="AZ101" s="77" t="e">
        <f>Q101+R101+#REF!+#REF!+T101+U101+V101+W101+X101+Y101+Z101+AE101+AF101+AG101+AH101+AI101+AJ101+AK101+AL101+AM101+AN101+AO101+AP101+AQ101+AR101+AS101+AU101+#REF!+AY101</f>
        <v>#REF!</v>
      </c>
      <c r="BB101" s="201">
        <f t="shared" si="54"/>
        <v>0</v>
      </c>
      <c r="BC101" s="204"/>
      <c r="BD101" s="202">
        <f t="shared" si="55"/>
        <v>0</v>
      </c>
      <c r="BE101" s="202">
        <f t="shared" si="56"/>
        <v>0</v>
      </c>
      <c r="BF101" s="202">
        <f t="shared" si="57"/>
        <v>0</v>
      </c>
      <c r="BG101" s="202">
        <f t="shared" si="58"/>
        <v>0</v>
      </c>
      <c r="BH101" s="202">
        <f t="shared" si="58"/>
        <v>0</v>
      </c>
      <c r="BI101" s="202">
        <f t="shared" si="59"/>
        <v>0</v>
      </c>
      <c r="BJ101" s="202">
        <f t="shared" si="60"/>
        <v>0</v>
      </c>
      <c r="BK101" s="202">
        <f t="shared" si="61"/>
        <v>0</v>
      </c>
      <c r="BL101" s="202">
        <f t="shared" si="62"/>
        <v>0</v>
      </c>
      <c r="BM101" s="202">
        <f t="shared" si="63"/>
        <v>0</v>
      </c>
      <c r="BN101" s="202">
        <f t="shared" si="63"/>
        <v>0</v>
      </c>
      <c r="BO101" s="202">
        <f t="shared" si="63"/>
        <v>0</v>
      </c>
      <c r="BP101" s="202">
        <f t="shared" si="64"/>
        <v>0</v>
      </c>
      <c r="BQ101" s="201">
        <f t="shared" si="65"/>
        <v>0</v>
      </c>
      <c r="BR101" s="202">
        <f t="shared" si="53"/>
        <v>0</v>
      </c>
      <c r="BS101" s="204"/>
    </row>
    <row r="102" spans="1:71" ht="15" hidden="1" customHeight="1">
      <c r="A102" s="136"/>
      <c r="B102" s="23" t="s">
        <v>162</v>
      </c>
      <c r="C102" s="21" t="s">
        <v>163</v>
      </c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171">
        <f t="shared" si="66"/>
        <v>0</v>
      </c>
      <c r="Q102" s="175"/>
      <c r="R102" s="68"/>
      <c r="S102" s="68"/>
      <c r="T102" s="68"/>
      <c r="U102" s="68"/>
      <c r="V102" s="68"/>
      <c r="W102" s="68"/>
      <c r="X102" s="68"/>
      <c r="Y102" s="68"/>
      <c r="Z102" s="129"/>
      <c r="AA102" s="183"/>
      <c r="AB102" s="136"/>
      <c r="AC102" s="23" t="s">
        <v>162</v>
      </c>
      <c r="AD102" s="21" t="s">
        <v>163</v>
      </c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>
        <f t="shared" si="71"/>
        <v>0</v>
      </c>
      <c r="AV102" s="68"/>
      <c r="AW102" s="68"/>
      <c r="AX102" s="68"/>
      <c r="AY102" s="129"/>
      <c r="AZ102" s="77" t="e">
        <f>Q102+R102+#REF!+#REF!+T102+U102+V102+W102+X102+Y102+Z102+AE102+AF102+AG102+AH102+AI102+AJ102+AK102+AL102+AM102+AN102+AO102+AP102+AQ102+AR102+AS102+AU102+#REF!+AY102</f>
        <v>#REF!</v>
      </c>
      <c r="BB102" s="201">
        <f t="shared" si="54"/>
        <v>0</v>
      </c>
      <c r="BC102" s="204"/>
      <c r="BD102" s="202">
        <f t="shared" si="55"/>
        <v>0</v>
      </c>
      <c r="BE102" s="202">
        <f t="shared" si="56"/>
        <v>0</v>
      </c>
      <c r="BF102" s="202">
        <f t="shared" si="57"/>
        <v>0</v>
      </c>
      <c r="BG102" s="202">
        <f t="shared" si="58"/>
        <v>0</v>
      </c>
      <c r="BH102" s="202">
        <f t="shared" si="58"/>
        <v>0</v>
      </c>
      <c r="BI102" s="202">
        <f t="shared" si="59"/>
        <v>0</v>
      </c>
      <c r="BJ102" s="202">
        <f t="shared" si="60"/>
        <v>0</v>
      </c>
      <c r="BK102" s="202">
        <f t="shared" si="61"/>
        <v>0</v>
      </c>
      <c r="BL102" s="202">
        <f t="shared" si="62"/>
        <v>0</v>
      </c>
      <c r="BM102" s="202">
        <f t="shared" si="63"/>
        <v>0</v>
      </c>
      <c r="BN102" s="202">
        <f t="shared" si="63"/>
        <v>0</v>
      </c>
      <c r="BO102" s="202">
        <f t="shared" si="63"/>
        <v>0</v>
      </c>
      <c r="BP102" s="202">
        <f t="shared" si="64"/>
        <v>0</v>
      </c>
      <c r="BQ102" s="201">
        <f t="shared" si="65"/>
        <v>0</v>
      </c>
      <c r="BR102" s="202">
        <f t="shared" si="53"/>
        <v>0</v>
      </c>
      <c r="BS102" s="204"/>
    </row>
    <row r="103" spans="1:71" ht="15" customHeight="1">
      <c r="A103" s="132"/>
      <c r="B103" s="23" t="s">
        <v>164</v>
      </c>
      <c r="C103" s="21" t="s">
        <v>165</v>
      </c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171">
        <f t="shared" si="66"/>
        <v>0</v>
      </c>
      <c r="Q103" s="175">
        <v>700</v>
      </c>
      <c r="R103" s="68"/>
      <c r="S103" s="68"/>
      <c r="T103" s="68"/>
      <c r="U103" s="68"/>
      <c r="V103" s="68"/>
      <c r="W103" s="68"/>
      <c r="X103" s="68"/>
      <c r="Y103" s="68">
        <v>-10</v>
      </c>
      <c r="Z103" s="129">
        <v>-5.96</v>
      </c>
      <c r="AA103" s="183"/>
      <c r="AB103" s="132"/>
      <c r="AC103" s="23" t="s">
        <v>164</v>
      </c>
      <c r="AD103" s="21" t="s">
        <v>165</v>
      </c>
      <c r="AE103" s="68"/>
      <c r="AF103" s="68">
        <v>-30</v>
      </c>
      <c r="AG103" s="68"/>
      <c r="AH103" s="68"/>
      <c r="AI103" s="68">
        <v>-4</v>
      </c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>
        <f t="shared" si="71"/>
        <v>0</v>
      </c>
      <c r="AV103" s="68"/>
      <c r="AW103" s="68"/>
      <c r="AX103" s="68"/>
      <c r="AY103" s="129"/>
      <c r="AZ103" s="77" t="e">
        <f>Q103+R103+#REF!+#REF!+T103+U103+V103+W103+X103+Y103+Z103+AE103+AF103+AG103+AH103+AI103+AJ103+AK103+AL103+AM103+AN103+AO103+AP103+AQ103+AR103+AS103+AU103+#REF!+AY103</f>
        <v>#REF!</v>
      </c>
      <c r="BB103" s="201">
        <f t="shared" si="54"/>
        <v>650.04</v>
      </c>
      <c r="BC103" s="204"/>
      <c r="BD103" s="202">
        <f t="shared" si="55"/>
        <v>0</v>
      </c>
      <c r="BE103" s="202">
        <f t="shared" si="56"/>
        <v>0</v>
      </c>
      <c r="BF103" s="202">
        <f t="shared" si="57"/>
        <v>0</v>
      </c>
      <c r="BG103" s="202">
        <f t="shared" si="58"/>
        <v>0</v>
      </c>
      <c r="BH103" s="202">
        <f t="shared" si="58"/>
        <v>0</v>
      </c>
      <c r="BI103" s="202">
        <f t="shared" si="59"/>
        <v>-45.96</v>
      </c>
      <c r="BJ103" s="202">
        <f t="shared" si="60"/>
        <v>0</v>
      </c>
      <c r="BK103" s="202">
        <f t="shared" si="61"/>
        <v>-4</v>
      </c>
      <c r="BL103" s="202">
        <f t="shared" si="62"/>
        <v>0</v>
      </c>
      <c r="BM103" s="202">
        <f t="shared" si="63"/>
        <v>0</v>
      </c>
      <c r="BN103" s="202">
        <f t="shared" si="63"/>
        <v>0</v>
      </c>
      <c r="BO103" s="202">
        <f t="shared" si="63"/>
        <v>0</v>
      </c>
      <c r="BP103" s="202">
        <f t="shared" si="64"/>
        <v>0</v>
      </c>
      <c r="BQ103" s="201">
        <f t="shared" si="65"/>
        <v>-49.96</v>
      </c>
      <c r="BR103" s="202">
        <f t="shared" si="53"/>
        <v>700</v>
      </c>
      <c r="BS103" s="204"/>
    </row>
    <row r="104" spans="1:71" s="117" customFormat="1" ht="15" hidden="1" customHeight="1">
      <c r="A104" s="140" t="s">
        <v>166</v>
      </c>
      <c r="B104" s="102"/>
      <c r="C104" s="103" t="s">
        <v>167</v>
      </c>
      <c r="D104" s="104">
        <f>D105</f>
        <v>0</v>
      </c>
      <c r="E104" s="104">
        <f t="shared" ref="E104:G105" si="72">E105</f>
        <v>0</v>
      </c>
      <c r="F104" s="104">
        <f t="shared" si="72"/>
        <v>0</v>
      </c>
      <c r="G104" s="104">
        <f t="shared" si="72"/>
        <v>0</v>
      </c>
      <c r="H104" s="104">
        <f>H105</f>
        <v>0</v>
      </c>
      <c r="I104" s="104">
        <f>I105</f>
        <v>0</v>
      </c>
      <c r="J104" s="104">
        <f>J105</f>
        <v>0</v>
      </c>
      <c r="K104" s="104">
        <f>K105</f>
        <v>0</v>
      </c>
      <c r="L104" s="104"/>
      <c r="M104" s="104"/>
      <c r="N104" s="104"/>
      <c r="O104" s="104"/>
      <c r="P104" s="171">
        <f t="shared" si="66"/>
        <v>0</v>
      </c>
      <c r="Q104" s="176">
        <f>Q105</f>
        <v>0</v>
      </c>
      <c r="R104" s="104"/>
      <c r="S104" s="104"/>
      <c r="T104" s="104"/>
      <c r="U104" s="104"/>
      <c r="V104" s="104"/>
      <c r="W104" s="104"/>
      <c r="X104" s="104"/>
      <c r="Y104" s="104"/>
      <c r="Z104" s="131"/>
      <c r="AA104" s="184"/>
      <c r="AB104" s="140" t="s">
        <v>166</v>
      </c>
      <c r="AC104" s="102"/>
      <c r="AD104" s="103" t="s">
        <v>167</v>
      </c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>
        <f t="shared" si="71"/>
        <v>0</v>
      </c>
      <c r="AV104" s="104"/>
      <c r="AW104" s="104"/>
      <c r="AX104" s="104"/>
      <c r="AY104" s="131"/>
      <c r="AZ104" s="116" t="e">
        <f>Q104+R104+#REF!+#REF!+T104+U104+V104+W104+X104+Y104+Z104+AE104+AF104+AG104+AH104+AI104+AJ104+AK104+AL104+AM104+AN104+AO104+AP104+AQ104+AR104+AS104+AU104+#REF!+AY104</f>
        <v>#REF!</v>
      </c>
      <c r="BB104" s="201">
        <f t="shared" si="54"/>
        <v>0</v>
      </c>
      <c r="BC104" s="209"/>
      <c r="BD104" s="202">
        <f t="shared" si="55"/>
        <v>0</v>
      </c>
      <c r="BE104" s="202">
        <f t="shared" si="56"/>
        <v>0</v>
      </c>
      <c r="BF104" s="202">
        <f t="shared" si="57"/>
        <v>0</v>
      </c>
      <c r="BG104" s="202">
        <f t="shared" si="58"/>
        <v>0</v>
      </c>
      <c r="BH104" s="202">
        <f t="shared" si="58"/>
        <v>0</v>
      </c>
      <c r="BI104" s="202">
        <f t="shared" si="59"/>
        <v>0</v>
      </c>
      <c r="BJ104" s="202">
        <f t="shared" si="60"/>
        <v>0</v>
      </c>
      <c r="BK104" s="202">
        <f t="shared" si="61"/>
        <v>0</v>
      </c>
      <c r="BL104" s="202">
        <f t="shared" si="62"/>
        <v>0</v>
      </c>
      <c r="BM104" s="202">
        <f t="shared" si="63"/>
        <v>0</v>
      </c>
      <c r="BN104" s="202">
        <f t="shared" si="63"/>
        <v>0</v>
      </c>
      <c r="BO104" s="202">
        <f t="shared" si="63"/>
        <v>0</v>
      </c>
      <c r="BP104" s="202">
        <f t="shared" si="64"/>
        <v>0</v>
      </c>
      <c r="BQ104" s="201">
        <f t="shared" si="65"/>
        <v>0</v>
      </c>
      <c r="BR104" s="202">
        <f t="shared" si="53"/>
        <v>0</v>
      </c>
      <c r="BS104" s="209"/>
    </row>
    <row r="105" spans="1:71" ht="17.25" hidden="1" customHeight="1">
      <c r="A105" s="133" t="s">
        <v>168</v>
      </c>
      <c r="B105" s="15"/>
      <c r="C105" s="16" t="s">
        <v>169</v>
      </c>
      <c r="D105" s="68">
        <f>D106</f>
        <v>0</v>
      </c>
      <c r="E105" s="68">
        <f t="shared" si="72"/>
        <v>0</v>
      </c>
      <c r="F105" s="68">
        <f t="shared" si="72"/>
        <v>0</v>
      </c>
      <c r="G105" s="68">
        <f t="shared" si="72"/>
        <v>0</v>
      </c>
      <c r="H105" s="68"/>
      <c r="I105" s="68"/>
      <c r="J105" s="68"/>
      <c r="K105" s="68">
        <f>K106</f>
        <v>0</v>
      </c>
      <c r="L105" s="68"/>
      <c r="M105" s="68"/>
      <c r="N105" s="68"/>
      <c r="O105" s="68"/>
      <c r="P105" s="171">
        <f t="shared" si="66"/>
        <v>0</v>
      </c>
      <c r="Q105" s="175">
        <f>Q106</f>
        <v>0</v>
      </c>
      <c r="R105" s="68"/>
      <c r="S105" s="68"/>
      <c r="T105" s="68"/>
      <c r="U105" s="68"/>
      <c r="V105" s="68"/>
      <c r="W105" s="68"/>
      <c r="X105" s="68"/>
      <c r="Y105" s="68"/>
      <c r="Z105" s="129"/>
      <c r="AA105" s="183"/>
      <c r="AB105" s="133" t="s">
        <v>168</v>
      </c>
      <c r="AC105" s="15"/>
      <c r="AD105" s="16" t="s">
        <v>169</v>
      </c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>
        <f t="shared" si="71"/>
        <v>0</v>
      </c>
      <c r="AV105" s="68"/>
      <c r="AW105" s="68"/>
      <c r="AX105" s="68"/>
      <c r="AY105" s="129"/>
      <c r="AZ105" s="77" t="e">
        <f>Q105+R105+#REF!+#REF!+T105+U105+V105+W105+X105+Y105+Z105+AE105+AF105+AG105+AH105+AI105+AJ105+AK105+AL105+AM105+AN105+AO105+AP105+AQ105+AR105+AS105+AU105+#REF!+AY105</f>
        <v>#REF!</v>
      </c>
      <c r="BB105" s="201">
        <f t="shared" si="54"/>
        <v>0</v>
      </c>
      <c r="BC105" s="204"/>
      <c r="BD105" s="202">
        <f t="shared" si="55"/>
        <v>0</v>
      </c>
      <c r="BE105" s="202">
        <f t="shared" si="56"/>
        <v>0</v>
      </c>
      <c r="BF105" s="202">
        <f t="shared" si="57"/>
        <v>0</v>
      </c>
      <c r="BG105" s="202">
        <f t="shared" si="58"/>
        <v>0</v>
      </c>
      <c r="BH105" s="202">
        <f t="shared" si="58"/>
        <v>0</v>
      </c>
      <c r="BI105" s="202">
        <f t="shared" si="59"/>
        <v>0</v>
      </c>
      <c r="BJ105" s="202">
        <f t="shared" si="60"/>
        <v>0</v>
      </c>
      <c r="BK105" s="202">
        <f t="shared" si="61"/>
        <v>0</v>
      </c>
      <c r="BL105" s="202">
        <f t="shared" si="62"/>
        <v>0</v>
      </c>
      <c r="BM105" s="202">
        <f t="shared" si="63"/>
        <v>0</v>
      </c>
      <c r="BN105" s="202">
        <f t="shared" si="63"/>
        <v>0</v>
      </c>
      <c r="BO105" s="202">
        <f t="shared" si="63"/>
        <v>0</v>
      </c>
      <c r="BP105" s="202">
        <f t="shared" si="64"/>
        <v>0</v>
      </c>
      <c r="BQ105" s="201">
        <f t="shared" si="65"/>
        <v>0</v>
      </c>
      <c r="BR105" s="202">
        <f t="shared" si="53"/>
        <v>0</v>
      </c>
      <c r="BS105" s="204"/>
    </row>
    <row r="106" spans="1:71" ht="17.25" hidden="1" customHeight="1">
      <c r="A106" s="132"/>
      <c r="B106" s="20" t="s">
        <v>170</v>
      </c>
      <c r="C106" s="21" t="s">
        <v>171</v>
      </c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171">
        <f t="shared" si="66"/>
        <v>0</v>
      </c>
      <c r="Q106" s="175"/>
      <c r="R106" s="68"/>
      <c r="S106" s="68"/>
      <c r="T106" s="68"/>
      <c r="U106" s="68"/>
      <c r="V106" s="68"/>
      <c r="W106" s="68"/>
      <c r="X106" s="68"/>
      <c r="Y106" s="68"/>
      <c r="Z106" s="129"/>
      <c r="AA106" s="183"/>
      <c r="AB106" s="132"/>
      <c r="AC106" s="20" t="s">
        <v>170</v>
      </c>
      <c r="AD106" s="21" t="s">
        <v>171</v>
      </c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>
        <f t="shared" si="71"/>
        <v>0</v>
      </c>
      <c r="AV106" s="68"/>
      <c r="AW106" s="68"/>
      <c r="AX106" s="68"/>
      <c r="AY106" s="129"/>
      <c r="AZ106" s="77" t="e">
        <f>Q106+R106+#REF!+#REF!+T106+U106+V106+W106+X106+Y106+Z106+AE106+AF106+AG106+AH106+AI106+AJ106+AK106+AL106+AM106+AN106+AO106+AP106+AQ106+AR106+AS106+AU106+#REF!+AY106</f>
        <v>#REF!</v>
      </c>
      <c r="BB106" s="201">
        <f t="shared" si="54"/>
        <v>0</v>
      </c>
      <c r="BC106" s="204"/>
      <c r="BD106" s="202">
        <f t="shared" si="55"/>
        <v>0</v>
      </c>
      <c r="BE106" s="202">
        <f t="shared" si="56"/>
        <v>0</v>
      </c>
      <c r="BF106" s="202">
        <f t="shared" si="57"/>
        <v>0</v>
      </c>
      <c r="BG106" s="202">
        <f t="shared" si="58"/>
        <v>0</v>
      </c>
      <c r="BH106" s="202">
        <f t="shared" si="58"/>
        <v>0</v>
      </c>
      <c r="BI106" s="202">
        <f t="shared" si="59"/>
        <v>0</v>
      </c>
      <c r="BJ106" s="202">
        <f t="shared" si="60"/>
        <v>0</v>
      </c>
      <c r="BK106" s="202">
        <f t="shared" si="61"/>
        <v>0</v>
      </c>
      <c r="BL106" s="202">
        <f t="shared" si="62"/>
        <v>0</v>
      </c>
      <c r="BM106" s="202">
        <f t="shared" si="63"/>
        <v>0</v>
      </c>
      <c r="BN106" s="202">
        <f t="shared" si="63"/>
        <v>0</v>
      </c>
      <c r="BO106" s="202">
        <f t="shared" si="63"/>
        <v>0</v>
      </c>
      <c r="BP106" s="202">
        <f t="shared" si="64"/>
        <v>0</v>
      </c>
      <c r="BQ106" s="201">
        <f t="shared" si="65"/>
        <v>0</v>
      </c>
      <c r="BR106" s="202">
        <f t="shared" si="53"/>
        <v>0</v>
      </c>
      <c r="BS106" s="204"/>
    </row>
    <row r="107" spans="1:71" ht="17.25" hidden="1" customHeight="1">
      <c r="A107" s="132"/>
      <c r="B107" s="20" t="s">
        <v>172</v>
      </c>
      <c r="C107" s="21" t="s">
        <v>173</v>
      </c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171">
        <f t="shared" si="66"/>
        <v>0</v>
      </c>
      <c r="Q107" s="175"/>
      <c r="R107" s="68"/>
      <c r="S107" s="68"/>
      <c r="T107" s="68"/>
      <c r="U107" s="68"/>
      <c r="V107" s="68"/>
      <c r="W107" s="68"/>
      <c r="X107" s="68"/>
      <c r="Y107" s="68"/>
      <c r="Z107" s="129"/>
      <c r="AA107" s="183"/>
      <c r="AB107" s="132"/>
      <c r="AC107" s="20" t="s">
        <v>172</v>
      </c>
      <c r="AD107" s="21" t="s">
        <v>173</v>
      </c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>
        <f t="shared" si="71"/>
        <v>0</v>
      </c>
      <c r="AV107" s="68"/>
      <c r="AW107" s="68"/>
      <c r="AX107" s="68"/>
      <c r="AY107" s="129"/>
      <c r="AZ107" s="77" t="e">
        <f>Q107+R107+#REF!+#REF!+T107+U107+V107+W107+X107+Y107+Z107+AE107+AF107+AG107+AH107+AI107+AJ107+AK107+AL107+AM107+AN107+AO107+AP107+AQ107+AR107+AS107+AU107+#REF!+AY107</f>
        <v>#REF!</v>
      </c>
      <c r="BB107" s="201">
        <f t="shared" si="54"/>
        <v>0</v>
      </c>
      <c r="BC107" s="204"/>
      <c r="BD107" s="202">
        <f t="shared" si="55"/>
        <v>0</v>
      </c>
      <c r="BE107" s="202">
        <f t="shared" si="56"/>
        <v>0</v>
      </c>
      <c r="BF107" s="202">
        <f t="shared" si="57"/>
        <v>0</v>
      </c>
      <c r="BG107" s="202">
        <f t="shared" si="58"/>
        <v>0</v>
      </c>
      <c r="BH107" s="202">
        <f t="shared" si="58"/>
        <v>0</v>
      </c>
      <c r="BI107" s="202">
        <f t="shared" si="59"/>
        <v>0</v>
      </c>
      <c r="BJ107" s="202">
        <f t="shared" si="60"/>
        <v>0</v>
      </c>
      <c r="BK107" s="202">
        <f t="shared" si="61"/>
        <v>0</v>
      </c>
      <c r="BL107" s="202">
        <f t="shared" si="62"/>
        <v>0</v>
      </c>
      <c r="BM107" s="202">
        <f t="shared" si="63"/>
        <v>0</v>
      </c>
      <c r="BN107" s="202">
        <f t="shared" si="63"/>
        <v>0</v>
      </c>
      <c r="BO107" s="202">
        <f t="shared" si="63"/>
        <v>0</v>
      </c>
      <c r="BP107" s="202">
        <f t="shared" si="64"/>
        <v>0</v>
      </c>
      <c r="BQ107" s="201">
        <f t="shared" si="65"/>
        <v>0</v>
      </c>
      <c r="BR107" s="202">
        <f t="shared" si="53"/>
        <v>0</v>
      </c>
      <c r="BS107" s="204"/>
    </row>
    <row r="108" spans="1:71" ht="17.25" hidden="1" customHeight="1">
      <c r="A108" s="133" t="s">
        <v>174</v>
      </c>
      <c r="B108" s="15"/>
      <c r="C108" s="16" t="s">
        <v>175</v>
      </c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171">
        <f t="shared" si="66"/>
        <v>0</v>
      </c>
      <c r="Q108" s="175"/>
      <c r="R108" s="68"/>
      <c r="S108" s="68"/>
      <c r="T108" s="68"/>
      <c r="U108" s="68"/>
      <c r="V108" s="68"/>
      <c r="W108" s="68"/>
      <c r="X108" s="68"/>
      <c r="Y108" s="68"/>
      <c r="Z108" s="129"/>
      <c r="AA108" s="183"/>
      <c r="AB108" s="133" t="s">
        <v>174</v>
      </c>
      <c r="AC108" s="15"/>
      <c r="AD108" s="16" t="s">
        <v>175</v>
      </c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>
        <f t="shared" si="71"/>
        <v>0</v>
      </c>
      <c r="AV108" s="68"/>
      <c r="AW108" s="68"/>
      <c r="AX108" s="68"/>
      <c r="AY108" s="129"/>
      <c r="AZ108" s="77" t="e">
        <f>Q108+R108+#REF!+#REF!+T108+U108+V108+W108+X108+Y108+Z108+AE108+AF108+AG108+AH108+AI108+AJ108+AK108+AL108+AM108+AN108+AO108+AP108+AQ108+AR108+AS108+AU108+#REF!+AY108</f>
        <v>#REF!</v>
      </c>
      <c r="BB108" s="201">
        <f t="shared" si="54"/>
        <v>0</v>
      </c>
      <c r="BC108" s="204"/>
      <c r="BD108" s="202">
        <f t="shared" si="55"/>
        <v>0</v>
      </c>
      <c r="BE108" s="202">
        <f t="shared" si="56"/>
        <v>0</v>
      </c>
      <c r="BF108" s="202">
        <f t="shared" si="57"/>
        <v>0</v>
      </c>
      <c r="BG108" s="202">
        <f t="shared" si="58"/>
        <v>0</v>
      </c>
      <c r="BH108" s="202">
        <f t="shared" si="58"/>
        <v>0</v>
      </c>
      <c r="BI108" s="202">
        <f t="shared" si="59"/>
        <v>0</v>
      </c>
      <c r="BJ108" s="202">
        <f t="shared" si="60"/>
        <v>0</v>
      </c>
      <c r="BK108" s="202">
        <f t="shared" si="61"/>
        <v>0</v>
      </c>
      <c r="BL108" s="202">
        <f t="shared" si="62"/>
        <v>0</v>
      </c>
      <c r="BM108" s="202">
        <f t="shared" si="63"/>
        <v>0</v>
      </c>
      <c r="BN108" s="202">
        <f t="shared" si="63"/>
        <v>0</v>
      </c>
      <c r="BO108" s="202">
        <f t="shared" si="63"/>
        <v>0</v>
      </c>
      <c r="BP108" s="202">
        <f t="shared" si="64"/>
        <v>0</v>
      </c>
      <c r="BQ108" s="201">
        <f t="shared" si="65"/>
        <v>0</v>
      </c>
      <c r="BR108" s="202">
        <f t="shared" si="53"/>
        <v>0</v>
      </c>
      <c r="BS108" s="204"/>
    </row>
    <row r="109" spans="1:71" ht="17.25" hidden="1" customHeight="1">
      <c r="A109" s="133"/>
      <c r="B109" s="20" t="s">
        <v>176</v>
      </c>
      <c r="C109" s="21" t="s">
        <v>177</v>
      </c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171">
        <f t="shared" si="66"/>
        <v>0</v>
      </c>
      <c r="Q109" s="175"/>
      <c r="R109" s="68"/>
      <c r="S109" s="68"/>
      <c r="T109" s="68"/>
      <c r="U109" s="68"/>
      <c r="V109" s="68"/>
      <c r="W109" s="68"/>
      <c r="X109" s="68"/>
      <c r="Y109" s="68"/>
      <c r="Z109" s="129"/>
      <c r="AA109" s="183"/>
      <c r="AB109" s="133"/>
      <c r="AC109" s="20" t="s">
        <v>176</v>
      </c>
      <c r="AD109" s="21" t="s">
        <v>177</v>
      </c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>
        <f t="shared" si="71"/>
        <v>0</v>
      </c>
      <c r="AV109" s="68"/>
      <c r="AW109" s="68"/>
      <c r="AX109" s="68"/>
      <c r="AY109" s="129"/>
      <c r="AZ109" s="77" t="e">
        <f>Q109+R109+#REF!+#REF!+T109+U109+V109+W109+X109+Y109+Z109+AE109+AF109+AG109+AH109+AI109+AJ109+AK109+AL109+AM109+AN109+AO109+AP109+AQ109+AR109+AS109+AU109+#REF!+AY109</f>
        <v>#REF!</v>
      </c>
      <c r="BB109" s="201">
        <f t="shared" si="54"/>
        <v>0</v>
      </c>
      <c r="BC109" s="204"/>
      <c r="BD109" s="202">
        <f t="shared" si="55"/>
        <v>0</v>
      </c>
      <c r="BE109" s="202">
        <f t="shared" si="56"/>
        <v>0</v>
      </c>
      <c r="BF109" s="202">
        <f t="shared" si="57"/>
        <v>0</v>
      </c>
      <c r="BG109" s="202">
        <f t="shared" si="58"/>
        <v>0</v>
      </c>
      <c r="BH109" s="202">
        <f t="shared" si="58"/>
        <v>0</v>
      </c>
      <c r="BI109" s="202">
        <f t="shared" si="59"/>
        <v>0</v>
      </c>
      <c r="BJ109" s="202">
        <f t="shared" si="60"/>
        <v>0</v>
      </c>
      <c r="BK109" s="202">
        <f t="shared" si="61"/>
        <v>0</v>
      </c>
      <c r="BL109" s="202">
        <f t="shared" si="62"/>
        <v>0</v>
      </c>
      <c r="BM109" s="202">
        <f t="shared" si="63"/>
        <v>0</v>
      </c>
      <c r="BN109" s="202">
        <f t="shared" si="63"/>
        <v>0</v>
      </c>
      <c r="BO109" s="202">
        <f t="shared" si="63"/>
        <v>0</v>
      </c>
      <c r="BP109" s="202">
        <f t="shared" si="64"/>
        <v>0</v>
      </c>
      <c r="BQ109" s="201">
        <f t="shared" si="65"/>
        <v>0</v>
      </c>
      <c r="BR109" s="202">
        <f t="shared" si="53"/>
        <v>0</v>
      </c>
      <c r="BS109" s="204"/>
    </row>
    <row r="110" spans="1:71" ht="15" hidden="1" customHeight="1">
      <c r="A110" s="132"/>
      <c r="B110" s="28" t="s">
        <v>178</v>
      </c>
      <c r="C110" s="21" t="s">
        <v>179</v>
      </c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171">
        <f t="shared" si="66"/>
        <v>0</v>
      </c>
      <c r="Q110" s="175"/>
      <c r="R110" s="68"/>
      <c r="S110" s="68"/>
      <c r="T110" s="68"/>
      <c r="U110" s="68"/>
      <c r="V110" s="68"/>
      <c r="W110" s="68"/>
      <c r="X110" s="68"/>
      <c r="Y110" s="68"/>
      <c r="Z110" s="129"/>
      <c r="AA110" s="183"/>
      <c r="AB110" s="132"/>
      <c r="AC110" s="28" t="s">
        <v>178</v>
      </c>
      <c r="AD110" s="21" t="s">
        <v>179</v>
      </c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>
        <f t="shared" si="71"/>
        <v>0</v>
      </c>
      <c r="AV110" s="68"/>
      <c r="AW110" s="68"/>
      <c r="AX110" s="68"/>
      <c r="AY110" s="129"/>
      <c r="AZ110" s="77" t="e">
        <f>Q110+R110+#REF!+#REF!+T110+U110+V110+W110+X110+Y110+Z110+AE110+AF110+AG110+AH110+AI110+AJ110+AK110+AL110+AM110+AN110+AO110+AP110+AQ110+AR110+AS110+AU110+#REF!+AY110</f>
        <v>#REF!</v>
      </c>
      <c r="BB110" s="201">
        <f t="shared" si="54"/>
        <v>0</v>
      </c>
      <c r="BC110" s="204"/>
      <c r="BD110" s="202">
        <f t="shared" si="55"/>
        <v>0</v>
      </c>
      <c r="BE110" s="202">
        <f t="shared" si="56"/>
        <v>0</v>
      </c>
      <c r="BF110" s="202">
        <f t="shared" si="57"/>
        <v>0</v>
      </c>
      <c r="BG110" s="202">
        <f t="shared" si="58"/>
        <v>0</v>
      </c>
      <c r="BH110" s="202">
        <f t="shared" si="58"/>
        <v>0</v>
      </c>
      <c r="BI110" s="202">
        <f t="shared" si="59"/>
        <v>0</v>
      </c>
      <c r="BJ110" s="202">
        <f t="shared" si="60"/>
        <v>0</v>
      </c>
      <c r="BK110" s="202">
        <f t="shared" si="61"/>
        <v>0</v>
      </c>
      <c r="BL110" s="202">
        <f t="shared" si="62"/>
        <v>0</v>
      </c>
      <c r="BM110" s="202">
        <f t="shared" si="63"/>
        <v>0</v>
      </c>
      <c r="BN110" s="202">
        <f t="shared" si="63"/>
        <v>0</v>
      </c>
      <c r="BO110" s="202">
        <f t="shared" si="63"/>
        <v>0</v>
      </c>
      <c r="BP110" s="202">
        <f t="shared" si="64"/>
        <v>0</v>
      </c>
      <c r="BQ110" s="201">
        <f t="shared" si="65"/>
        <v>0</v>
      </c>
      <c r="BR110" s="202">
        <f t="shared" si="53"/>
        <v>0</v>
      </c>
      <c r="BS110" s="204"/>
    </row>
    <row r="111" spans="1:71" ht="16.5" hidden="1" customHeight="1">
      <c r="A111" s="132"/>
      <c r="B111" s="31" t="s">
        <v>180</v>
      </c>
      <c r="C111" s="21" t="s">
        <v>181</v>
      </c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171">
        <f t="shared" si="66"/>
        <v>0</v>
      </c>
      <c r="Q111" s="175"/>
      <c r="R111" s="68"/>
      <c r="S111" s="68"/>
      <c r="T111" s="68"/>
      <c r="U111" s="68"/>
      <c r="V111" s="68"/>
      <c r="W111" s="68"/>
      <c r="X111" s="68"/>
      <c r="Y111" s="68"/>
      <c r="Z111" s="129"/>
      <c r="AA111" s="183"/>
      <c r="AB111" s="132"/>
      <c r="AC111" s="31" t="s">
        <v>180</v>
      </c>
      <c r="AD111" s="21" t="s">
        <v>181</v>
      </c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>
        <f t="shared" si="71"/>
        <v>0</v>
      </c>
      <c r="AV111" s="68"/>
      <c r="AW111" s="68"/>
      <c r="AX111" s="68"/>
      <c r="AY111" s="129"/>
      <c r="AZ111" s="77" t="e">
        <f>Q111+R111+#REF!+#REF!+T111+U111+V111+W111+X111+Y111+Z111+AE111+AF111+AG111+AH111+AI111+AJ111+AK111+AL111+AM111+AN111+AO111+AP111+AQ111+AR111+AS111+AU111+#REF!+AY111</f>
        <v>#REF!</v>
      </c>
      <c r="BB111" s="201">
        <f t="shared" si="54"/>
        <v>0</v>
      </c>
      <c r="BC111" s="204"/>
      <c r="BD111" s="202">
        <f t="shared" si="55"/>
        <v>0</v>
      </c>
      <c r="BE111" s="202">
        <f t="shared" si="56"/>
        <v>0</v>
      </c>
      <c r="BF111" s="202">
        <f t="shared" si="57"/>
        <v>0</v>
      </c>
      <c r="BG111" s="202">
        <f t="shared" si="58"/>
        <v>0</v>
      </c>
      <c r="BH111" s="202">
        <f t="shared" si="58"/>
        <v>0</v>
      </c>
      <c r="BI111" s="202">
        <f t="shared" si="59"/>
        <v>0</v>
      </c>
      <c r="BJ111" s="202">
        <f t="shared" si="60"/>
        <v>0</v>
      </c>
      <c r="BK111" s="202">
        <f t="shared" si="61"/>
        <v>0</v>
      </c>
      <c r="BL111" s="202">
        <f t="shared" si="62"/>
        <v>0</v>
      </c>
      <c r="BM111" s="202">
        <f t="shared" si="63"/>
        <v>0</v>
      </c>
      <c r="BN111" s="202">
        <f t="shared" si="63"/>
        <v>0</v>
      </c>
      <c r="BO111" s="202">
        <f t="shared" si="63"/>
        <v>0</v>
      </c>
      <c r="BP111" s="202">
        <f t="shared" si="64"/>
        <v>0</v>
      </c>
      <c r="BQ111" s="201">
        <f t="shared" si="65"/>
        <v>0</v>
      </c>
      <c r="BR111" s="202">
        <f t="shared" si="53"/>
        <v>0</v>
      </c>
      <c r="BS111" s="204"/>
    </row>
    <row r="112" spans="1:71" ht="17.25" hidden="1" customHeight="1">
      <c r="A112" s="132"/>
      <c r="B112" s="31" t="s">
        <v>182</v>
      </c>
      <c r="C112" s="21" t="s">
        <v>183</v>
      </c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68"/>
      <c r="P112" s="171">
        <f t="shared" si="66"/>
        <v>0</v>
      </c>
      <c r="Q112" s="175"/>
      <c r="R112" s="68"/>
      <c r="S112" s="68"/>
      <c r="T112" s="68"/>
      <c r="U112" s="68"/>
      <c r="V112" s="68"/>
      <c r="W112" s="68"/>
      <c r="X112" s="68"/>
      <c r="Y112" s="68"/>
      <c r="Z112" s="129"/>
      <c r="AA112" s="183"/>
      <c r="AB112" s="132"/>
      <c r="AC112" s="31" t="s">
        <v>182</v>
      </c>
      <c r="AD112" s="21" t="s">
        <v>183</v>
      </c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>
        <f t="shared" si="71"/>
        <v>0</v>
      </c>
      <c r="AV112" s="68"/>
      <c r="AW112" s="68"/>
      <c r="AX112" s="68"/>
      <c r="AY112" s="129"/>
      <c r="AZ112" s="77" t="e">
        <f>Q112+R112+#REF!+#REF!+T112+U112+V112+W112+X112+Y112+Z112+AE112+AF112+AG112+AH112+AI112+AJ112+AK112+AL112+AM112+AN112+AO112+AP112+AQ112+AR112+AS112+AU112+#REF!+AY112</f>
        <v>#REF!</v>
      </c>
      <c r="BB112" s="201">
        <f t="shared" si="54"/>
        <v>0</v>
      </c>
      <c r="BC112" s="204"/>
      <c r="BD112" s="202">
        <f t="shared" si="55"/>
        <v>0</v>
      </c>
      <c r="BE112" s="202">
        <f t="shared" si="56"/>
        <v>0</v>
      </c>
      <c r="BF112" s="202">
        <f t="shared" si="57"/>
        <v>0</v>
      </c>
      <c r="BG112" s="202">
        <f t="shared" si="58"/>
        <v>0</v>
      </c>
      <c r="BH112" s="202">
        <f t="shared" si="58"/>
        <v>0</v>
      </c>
      <c r="BI112" s="202">
        <f t="shared" si="59"/>
        <v>0</v>
      </c>
      <c r="BJ112" s="202">
        <f t="shared" si="60"/>
        <v>0</v>
      </c>
      <c r="BK112" s="202">
        <f t="shared" si="61"/>
        <v>0</v>
      </c>
      <c r="BL112" s="202">
        <f t="shared" si="62"/>
        <v>0</v>
      </c>
      <c r="BM112" s="202">
        <f t="shared" si="63"/>
        <v>0</v>
      </c>
      <c r="BN112" s="202">
        <f t="shared" si="63"/>
        <v>0</v>
      </c>
      <c r="BO112" s="202">
        <f t="shared" si="63"/>
        <v>0</v>
      </c>
      <c r="BP112" s="202">
        <f t="shared" si="64"/>
        <v>0</v>
      </c>
      <c r="BQ112" s="201">
        <f t="shared" si="65"/>
        <v>0</v>
      </c>
      <c r="BR112" s="202">
        <f t="shared" si="53"/>
        <v>0</v>
      </c>
      <c r="BS112" s="204"/>
    </row>
    <row r="113" spans="1:71" ht="17.25" hidden="1" customHeight="1">
      <c r="A113" s="141" t="s">
        <v>184</v>
      </c>
      <c r="B113" s="32"/>
      <c r="C113" s="16" t="s">
        <v>185</v>
      </c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171">
        <f t="shared" si="66"/>
        <v>0</v>
      </c>
      <c r="Q113" s="175"/>
      <c r="R113" s="68"/>
      <c r="S113" s="68"/>
      <c r="T113" s="68"/>
      <c r="U113" s="68"/>
      <c r="V113" s="68"/>
      <c r="W113" s="68"/>
      <c r="X113" s="68"/>
      <c r="Y113" s="68"/>
      <c r="Z113" s="129"/>
      <c r="AA113" s="183"/>
      <c r="AB113" s="141" t="s">
        <v>184</v>
      </c>
      <c r="AC113" s="32"/>
      <c r="AD113" s="16" t="s">
        <v>185</v>
      </c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>
        <f t="shared" si="71"/>
        <v>0</v>
      </c>
      <c r="AV113" s="68"/>
      <c r="AW113" s="68"/>
      <c r="AX113" s="68"/>
      <c r="AY113" s="129"/>
      <c r="AZ113" s="77" t="e">
        <f>Q113+R113+#REF!+#REF!+T113+U113+V113+W113+X113+Y113+Z113+AE113+AF113+AG113+AH113+AI113+AJ113+AK113+AL113+AM113+AN113+AO113+AP113+AQ113+AR113+AS113+AU113+#REF!+AY113</f>
        <v>#REF!</v>
      </c>
      <c r="BB113" s="201">
        <f t="shared" si="54"/>
        <v>0</v>
      </c>
      <c r="BC113" s="204"/>
      <c r="BD113" s="202">
        <f t="shared" si="55"/>
        <v>0</v>
      </c>
      <c r="BE113" s="202">
        <f t="shared" si="56"/>
        <v>0</v>
      </c>
      <c r="BF113" s="202">
        <f t="shared" si="57"/>
        <v>0</v>
      </c>
      <c r="BG113" s="202">
        <f t="shared" si="58"/>
        <v>0</v>
      </c>
      <c r="BH113" s="202">
        <f t="shared" si="58"/>
        <v>0</v>
      </c>
      <c r="BI113" s="202">
        <f t="shared" si="59"/>
        <v>0</v>
      </c>
      <c r="BJ113" s="202">
        <f t="shared" si="60"/>
        <v>0</v>
      </c>
      <c r="BK113" s="202">
        <f t="shared" si="61"/>
        <v>0</v>
      </c>
      <c r="BL113" s="202">
        <f t="shared" si="62"/>
        <v>0</v>
      </c>
      <c r="BM113" s="202">
        <f t="shared" si="63"/>
        <v>0</v>
      </c>
      <c r="BN113" s="202">
        <f t="shared" si="63"/>
        <v>0</v>
      </c>
      <c r="BO113" s="202">
        <f t="shared" si="63"/>
        <v>0</v>
      </c>
      <c r="BP113" s="202">
        <f t="shared" si="64"/>
        <v>0</v>
      </c>
      <c r="BQ113" s="201">
        <f t="shared" si="65"/>
        <v>0</v>
      </c>
      <c r="BR113" s="202">
        <f t="shared" si="53"/>
        <v>0</v>
      </c>
      <c r="BS113" s="204"/>
    </row>
    <row r="114" spans="1:71" ht="17.25" hidden="1" customHeight="1">
      <c r="A114" s="141"/>
      <c r="B114" s="20" t="s">
        <v>186</v>
      </c>
      <c r="C114" s="21" t="s">
        <v>187</v>
      </c>
      <c r="D114" s="68"/>
      <c r="E114" s="68"/>
      <c r="F114" s="68"/>
      <c r="G114" s="68"/>
      <c r="H114" s="68"/>
      <c r="I114" s="68"/>
      <c r="J114" s="68"/>
      <c r="K114" s="68"/>
      <c r="L114" s="68"/>
      <c r="M114" s="68"/>
      <c r="N114" s="68"/>
      <c r="O114" s="68"/>
      <c r="P114" s="171">
        <f t="shared" si="66"/>
        <v>0</v>
      </c>
      <c r="Q114" s="175"/>
      <c r="R114" s="68"/>
      <c r="S114" s="68"/>
      <c r="T114" s="68"/>
      <c r="U114" s="68"/>
      <c r="V114" s="68"/>
      <c r="W114" s="68"/>
      <c r="X114" s="68"/>
      <c r="Y114" s="68"/>
      <c r="Z114" s="129"/>
      <c r="AA114" s="183"/>
      <c r="AB114" s="141"/>
      <c r="AC114" s="20" t="s">
        <v>186</v>
      </c>
      <c r="AD114" s="21" t="s">
        <v>187</v>
      </c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>
        <f t="shared" si="71"/>
        <v>0</v>
      </c>
      <c r="AV114" s="68"/>
      <c r="AW114" s="68"/>
      <c r="AX114" s="68"/>
      <c r="AY114" s="129"/>
      <c r="AZ114" s="77" t="e">
        <f>Q114+R114+#REF!+#REF!+T114+U114+V114+W114+X114+Y114+Z114+AE114+AF114+AG114+AH114+AI114+AJ114+AK114+AL114+AM114+AN114+AO114+AP114+AQ114+AR114+AS114+AU114+#REF!+AY114</f>
        <v>#REF!</v>
      </c>
      <c r="BB114" s="201">
        <f t="shared" si="54"/>
        <v>0</v>
      </c>
      <c r="BC114" s="204"/>
      <c r="BD114" s="202">
        <f t="shared" si="55"/>
        <v>0</v>
      </c>
      <c r="BE114" s="202">
        <f t="shared" si="56"/>
        <v>0</v>
      </c>
      <c r="BF114" s="202">
        <f t="shared" si="57"/>
        <v>0</v>
      </c>
      <c r="BG114" s="202">
        <f t="shared" si="58"/>
        <v>0</v>
      </c>
      <c r="BH114" s="202">
        <f t="shared" si="58"/>
        <v>0</v>
      </c>
      <c r="BI114" s="202">
        <f t="shared" si="59"/>
        <v>0</v>
      </c>
      <c r="BJ114" s="202">
        <f t="shared" si="60"/>
        <v>0</v>
      </c>
      <c r="BK114" s="202">
        <f t="shared" si="61"/>
        <v>0</v>
      </c>
      <c r="BL114" s="202">
        <f t="shared" si="62"/>
        <v>0</v>
      </c>
      <c r="BM114" s="202">
        <f t="shared" si="63"/>
        <v>0</v>
      </c>
      <c r="BN114" s="202">
        <f t="shared" si="63"/>
        <v>0</v>
      </c>
      <c r="BO114" s="202">
        <f t="shared" si="63"/>
        <v>0</v>
      </c>
      <c r="BP114" s="202">
        <f t="shared" si="64"/>
        <v>0</v>
      </c>
      <c r="BQ114" s="201">
        <f t="shared" si="65"/>
        <v>0</v>
      </c>
      <c r="BR114" s="202">
        <f t="shared" si="53"/>
        <v>0</v>
      </c>
      <c r="BS114" s="204"/>
    </row>
    <row r="115" spans="1:71" ht="17.25" hidden="1" customHeight="1">
      <c r="A115" s="132"/>
      <c r="B115" s="20" t="s">
        <v>188</v>
      </c>
      <c r="C115" s="21" t="s">
        <v>189</v>
      </c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171">
        <f t="shared" si="66"/>
        <v>0</v>
      </c>
      <c r="Q115" s="175"/>
      <c r="R115" s="68"/>
      <c r="S115" s="68"/>
      <c r="T115" s="68"/>
      <c r="U115" s="68"/>
      <c r="V115" s="68"/>
      <c r="W115" s="68"/>
      <c r="X115" s="68"/>
      <c r="Y115" s="68"/>
      <c r="Z115" s="129"/>
      <c r="AA115" s="183"/>
      <c r="AB115" s="132"/>
      <c r="AC115" s="20" t="s">
        <v>188</v>
      </c>
      <c r="AD115" s="21" t="s">
        <v>189</v>
      </c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>
        <f t="shared" si="71"/>
        <v>0</v>
      </c>
      <c r="AV115" s="68"/>
      <c r="AW115" s="68"/>
      <c r="AX115" s="68"/>
      <c r="AY115" s="129"/>
      <c r="AZ115" s="77" t="e">
        <f>Q115+R115+#REF!+#REF!+T115+U115+V115+W115+X115+Y115+Z115+AE115+AF115+AG115+AH115+AI115+AJ115+AK115+AL115+AM115+AN115+AO115+AP115+AQ115+AR115+AS115+AU115+#REF!+AY115</f>
        <v>#REF!</v>
      </c>
      <c r="BB115" s="201">
        <f t="shared" si="54"/>
        <v>0</v>
      </c>
      <c r="BC115" s="204"/>
      <c r="BD115" s="202">
        <f t="shared" si="55"/>
        <v>0</v>
      </c>
      <c r="BE115" s="202">
        <f t="shared" si="56"/>
        <v>0</v>
      </c>
      <c r="BF115" s="202">
        <f t="shared" si="57"/>
        <v>0</v>
      </c>
      <c r="BG115" s="202">
        <f t="shared" si="58"/>
        <v>0</v>
      </c>
      <c r="BH115" s="202">
        <f t="shared" si="58"/>
        <v>0</v>
      </c>
      <c r="BI115" s="202">
        <f t="shared" si="59"/>
        <v>0</v>
      </c>
      <c r="BJ115" s="202">
        <f t="shared" si="60"/>
        <v>0</v>
      </c>
      <c r="BK115" s="202">
        <f t="shared" si="61"/>
        <v>0</v>
      </c>
      <c r="BL115" s="202">
        <f t="shared" si="62"/>
        <v>0</v>
      </c>
      <c r="BM115" s="202">
        <f t="shared" si="63"/>
        <v>0</v>
      </c>
      <c r="BN115" s="202">
        <f t="shared" si="63"/>
        <v>0</v>
      </c>
      <c r="BO115" s="202">
        <f t="shared" si="63"/>
        <v>0</v>
      </c>
      <c r="BP115" s="202">
        <f t="shared" si="64"/>
        <v>0</v>
      </c>
      <c r="BQ115" s="201">
        <f t="shared" si="65"/>
        <v>0</v>
      </c>
      <c r="BR115" s="202">
        <f t="shared" si="53"/>
        <v>0</v>
      </c>
      <c r="BS115" s="204"/>
    </row>
    <row r="116" spans="1:71" ht="17.25" hidden="1" customHeight="1">
      <c r="A116" s="132"/>
      <c r="B116" s="28" t="s">
        <v>190</v>
      </c>
      <c r="C116" s="21" t="s">
        <v>191</v>
      </c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171">
        <f t="shared" si="66"/>
        <v>0</v>
      </c>
      <c r="Q116" s="175"/>
      <c r="R116" s="68"/>
      <c r="S116" s="68"/>
      <c r="T116" s="68"/>
      <c r="U116" s="68"/>
      <c r="V116" s="68"/>
      <c r="W116" s="68"/>
      <c r="X116" s="68"/>
      <c r="Y116" s="68"/>
      <c r="Z116" s="129"/>
      <c r="AA116" s="183"/>
      <c r="AB116" s="132"/>
      <c r="AC116" s="28" t="s">
        <v>190</v>
      </c>
      <c r="AD116" s="21" t="s">
        <v>191</v>
      </c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>
        <f t="shared" si="71"/>
        <v>0</v>
      </c>
      <c r="AV116" s="68"/>
      <c r="AW116" s="68"/>
      <c r="AX116" s="68"/>
      <c r="AY116" s="129"/>
      <c r="AZ116" s="77" t="e">
        <f>Q116+R116+#REF!+#REF!+T116+U116+V116+W116+X116+Y116+Z116+AE116+AF116+AG116+AH116+AI116+AJ116+AK116+AL116+AM116+AN116+AO116+AP116+AQ116+AR116+AS116+AU116+#REF!+AY116</f>
        <v>#REF!</v>
      </c>
      <c r="BB116" s="201">
        <f t="shared" si="54"/>
        <v>0</v>
      </c>
      <c r="BC116" s="204"/>
      <c r="BD116" s="202">
        <f t="shared" si="55"/>
        <v>0</v>
      </c>
      <c r="BE116" s="202">
        <f t="shared" si="56"/>
        <v>0</v>
      </c>
      <c r="BF116" s="202">
        <f t="shared" si="57"/>
        <v>0</v>
      </c>
      <c r="BG116" s="202">
        <f t="shared" si="58"/>
        <v>0</v>
      </c>
      <c r="BH116" s="202">
        <f t="shared" si="58"/>
        <v>0</v>
      </c>
      <c r="BI116" s="202">
        <f t="shared" si="59"/>
        <v>0</v>
      </c>
      <c r="BJ116" s="202">
        <f t="shared" si="60"/>
        <v>0</v>
      </c>
      <c r="BK116" s="202">
        <f t="shared" si="61"/>
        <v>0</v>
      </c>
      <c r="BL116" s="202">
        <f t="shared" si="62"/>
        <v>0</v>
      </c>
      <c r="BM116" s="202">
        <f t="shared" si="63"/>
        <v>0</v>
      </c>
      <c r="BN116" s="202">
        <f t="shared" si="63"/>
        <v>0</v>
      </c>
      <c r="BO116" s="202">
        <f t="shared" si="63"/>
        <v>0</v>
      </c>
      <c r="BP116" s="202">
        <f t="shared" si="64"/>
        <v>0</v>
      </c>
      <c r="BQ116" s="201">
        <f t="shared" si="65"/>
        <v>0</v>
      </c>
      <c r="BR116" s="202">
        <f t="shared" si="53"/>
        <v>0</v>
      </c>
      <c r="BS116" s="204"/>
    </row>
    <row r="117" spans="1:71" ht="17.25" hidden="1" customHeight="1">
      <c r="A117" s="132"/>
      <c r="B117" s="28" t="s">
        <v>192</v>
      </c>
      <c r="C117" s="21" t="s">
        <v>193</v>
      </c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171">
        <f t="shared" si="66"/>
        <v>0</v>
      </c>
      <c r="Q117" s="175"/>
      <c r="R117" s="68"/>
      <c r="S117" s="68"/>
      <c r="T117" s="68"/>
      <c r="U117" s="68"/>
      <c r="V117" s="68"/>
      <c r="W117" s="68"/>
      <c r="X117" s="68"/>
      <c r="Y117" s="68"/>
      <c r="Z117" s="129"/>
      <c r="AA117" s="183"/>
      <c r="AB117" s="132"/>
      <c r="AC117" s="28" t="s">
        <v>192</v>
      </c>
      <c r="AD117" s="21" t="s">
        <v>193</v>
      </c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>
        <f t="shared" si="71"/>
        <v>0</v>
      </c>
      <c r="AV117" s="68"/>
      <c r="AW117" s="68"/>
      <c r="AX117" s="68"/>
      <c r="AY117" s="129"/>
      <c r="AZ117" s="77" t="e">
        <f>Q117+R117+#REF!+#REF!+T117+U117+V117+W117+X117+Y117+Z117+AE117+AF117+AG117+AH117+AI117+AJ117+AK117+AL117+AM117+AN117+AO117+AP117+AQ117+AR117+AS117+AU117+#REF!+AY117</f>
        <v>#REF!</v>
      </c>
      <c r="BB117" s="201">
        <f t="shared" si="54"/>
        <v>0</v>
      </c>
      <c r="BC117" s="204"/>
      <c r="BD117" s="202">
        <f t="shared" si="55"/>
        <v>0</v>
      </c>
      <c r="BE117" s="202">
        <f t="shared" si="56"/>
        <v>0</v>
      </c>
      <c r="BF117" s="202">
        <f t="shared" si="57"/>
        <v>0</v>
      </c>
      <c r="BG117" s="202">
        <f t="shared" si="58"/>
        <v>0</v>
      </c>
      <c r="BH117" s="202">
        <f t="shared" si="58"/>
        <v>0</v>
      </c>
      <c r="BI117" s="202">
        <f t="shared" si="59"/>
        <v>0</v>
      </c>
      <c r="BJ117" s="202">
        <f t="shared" si="60"/>
        <v>0</v>
      </c>
      <c r="BK117" s="202">
        <f t="shared" si="61"/>
        <v>0</v>
      </c>
      <c r="BL117" s="202">
        <f t="shared" si="62"/>
        <v>0</v>
      </c>
      <c r="BM117" s="202">
        <f t="shared" si="63"/>
        <v>0</v>
      </c>
      <c r="BN117" s="202">
        <f t="shared" si="63"/>
        <v>0</v>
      </c>
      <c r="BO117" s="202">
        <f t="shared" si="63"/>
        <v>0</v>
      </c>
      <c r="BP117" s="202">
        <f t="shared" si="64"/>
        <v>0</v>
      </c>
      <c r="BQ117" s="201">
        <f t="shared" si="65"/>
        <v>0</v>
      </c>
      <c r="BR117" s="202">
        <f t="shared" si="53"/>
        <v>0</v>
      </c>
      <c r="BS117" s="204"/>
    </row>
    <row r="118" spans="1:71" s="2" customFormat="1" ht="17.25" hidden="1" customHeight="1">
      <c r="A118" s="142" t="s">
        <v>194</v>
      </c>
      <c r="B118" s="33"/>
      <c r="C118" s="18" t="s">
        <v>195</v>
      </c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171">
        <f t="shared" si="66"/>
        <v>0</v>
      </c>
      <c r="Q118" s="175"/>
      <c r="R118" s="68"/>
      <c r="S118" s="68"/>
      <c r="T118" s="68"/>
      <c r="U118" s="68"/>
      <c r="V118" s="68"/>
      <c r="W118" s="68"/>
      <c r="X118" s="68"/>
      <c r="Y118" s="68"/>
      <c r="Z118" s="129"/>
      <c r="AA118" s="183"/>
      <c r="AB118" s="142" t="s">
        <v>194</v>
      </c>
      <c r="AC118" s="33"/>
      <c r="AD118" s="18" t="s">
        <v>195</v>
      </c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>
        <f t="shared" si="71"/>
        <v>0</v>
      </c>
      <c r="AV118" s="68"/>
      <c r="AW118" s="68"/>
      <c r="AX118" s="68"/>
      <c r="AY118" s="129"/>
      <c r="AZ118" s="77" t="e">
        <f>Q118+R118+#REF!+#REF!+T118+U118+V118+W118+X118+Y118+Z118+AE118+AF118+AG118+AH118+AI118+AJ118+AK118+AL118+AM118+AN118+AO118+AP118+AQ118+AR118+AS118+AU118+#REF!+AY118</f>
        <v>#REF!</v>
      </c>
      <c r="BB118" s="201">
        <f t="shared" si="54"/>
        <v>0</v>
      </c>
      <c r="BC118" s="206"/>
      <c r="BD118" s="202">
        <f t="shared" si="55"/>
        <v>0</v>
      </c>
      <c r="BE118" s="202">
        <f t="shared" si="56"/>
        <v>0</v>
      </c>
      <c r="BF118" s="202">
        <f t="shared" si="57"/>
        <v>0</v>
      </c>
      <c r="BG118" s="202">
        <f t="shared" si="58"/>
        <v>0</v>
      </c>
      <c r="BH118" s="202">
        <f t="shared" si="58"/>
        <v>0</v>
      </c>
      <c r="BI118" s="202">
        <f t="shared" si="59"/>
        <v>0</v>
      </c>
      <c r="BJ118" s="202">
        <f t="shared" si="60"/>
        <v>0</v>
      </c>
      <c r="BK118" s="202">
        <f t="shared" si="61"/>
        <v>0</v>
      </c>
      <c r="BL118" s="202">
        <f t="shared" si="62"/>
        <v>0</v>
      </c>
      <c r="BM118" s="202">
        <f t="shared" si="63"/>
        <v>0</v>
      </c>
      <c r="BN118" s="202">
        <f t="shared" si="63"/>
        <v>0</v>
      </c>
      <c r="BO118" s="202">
        <f t="shared" si="63"/>
        <v>0</v>
      </c>
      <c r="BP118" s="202">
        <f t="shared" si="64"/>
        <v>0</v>
      </c>
      <c r="BQ118" s="201">
        <f t="shared" si="65"/>
        <v>0</v>
      </c>
      <c r="BR118" s="202">
        <f t="shared" si="53"/>
        <v>0</v>
      </c>
      <c r="BS118" s="206"/>
    </row>
    <row r="119" spans="1:71" ht="16.899999999999999" hidden="1" customHeight="1">
      <c r="A119" s="132"/>
      <c r="B119" s="34" t="s">
        <v>196</v>
      </c>
      <c r="C119" s="35" t="s">
        <v>197</v>
      </c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171">
        <f t="shared" si="66"/>
        <v>0</v>
      </c>
      <c r="Q119" s="175"/>
      <c r="R119" s="68"/>
      <c r="S119" s="68"/>
      <c r="T119" s="68"/>
      <c r="U119" s="68"/>
      <c r="V119" s="68"/>
      <c r="W119" s="68"/>
      <c r="X119" s="68"/>
      <c r="Y119" s="68"/>
      <c r="Z119" s="129"/>
      <c r="AA119" s="183"/>
      <c r="AB119" s="132"/>
      <c r="AC119" s="34" t="s">
        <v>196</v>
      </c>
      <c r="AD119" s="35" t="s">
        <v>197</v>
      </c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>
        <f t="shared" si="71"/>
        <v>0</v>
      </c>
      <c r="AV119" s="68"/>
      <c r="AW119" s="68"/>
      <c r="AX119" s="68"/>
      <c r="AY119" s="129"/>
      <c r="AZ119" s="77" t="e">
        <f>Q119+R119+#REF!+#REF!+T119+U119+V119+W119+X119+Y119+Z119+AE119+AF119+AG119+AH119+AI119+AJ119+AK119+AL119+AM119+AN119+AO119+AP119+AQ119+AR119+AS119+AU119+#REF!+AY119</f>
        <v>#REF!</v>
      </c>
      <c r="BB119" s="201">
        <f t="shared" si="54"/>
        <v>0</v>
      </c>
      <c r="BC119" s="204"/>
      <c r="BD119" s="202">
        <f t="shared" si="55"/>
        <v>0</v>
      </c>
      <c r="BE119" s="202">
        <f t="shared" si="56"/>
        <v>0</v>
      </c>
      <c r="BF119" s="202">
        <f t="shared" si="57"/>
        <v>0</v>
      </c>
      <c r="BG119" s="202">
        <f t="shared" si="58"/>
        <v>0</v>
      </c>
      <c r="BH119" s="202">
        <f t="shared" si="58"/>
        <v>0</v>
      </c>
      <c r="BI119" s="202">
        <f t="shared" si="59"/>
        <v>0</v>
      </c>
      <c r="BJ119" s="202">
        <f t="shared" si="60"/>
        <v>0</v>
      </c>
      <c r="BK119" s="202">
        <f t="shared" si="61"/>
        <v>0</v>
      </c>
      <c r="BL119" s="202">
        <f t="shared" si="62"/>
        <v>0</v>
      </c>
      <c r="BM119" s="202">
        <f t="shared" si="63"/>
        <v>0</v>
      </c>
      <c r="BN119" s="202">
        <f t="shared" si="63"/>
        <v>0</v>
      </c>
      <c r="BO119" s="202">
        <f t="shared" si="63"/>
        <v>0</v>
      </c>
      <c r="BP119" s="202">
        <f t="shared" si="64"/>
        <v>0</v>
      </c>
      <c r="BQ119" s="201">
        <f t="shared" si="65"/>
        <v>0</v>
      </c>
      <c r="BR119" s="202">
        <f t="shared" si="53"/>
        <v>0</v>
      </c>
      <c r="BS119" s="204"/>
    </row>
    <row r="120" spans="1:71" ht="29.45" hidden="1" customHeight="1">
      <c r="A120" s="132"/>
      <c r="B120" s="36" t="s">
        <v>198</v>
      </c>
      <c r="C120" s="35" t="s">
        <v>199</v>
      </c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171">
        <f t="shared" si="66"/>
        <v>0</v>
      </c>
      <c r="Q120" s="175"/>
      <c r="R120" s="68"/>
      <c r="S120" s="68"/>
      <c r="T120" s="68"/>
      <c r="U120" s="68"/>
      <c r="V120" s="68"/>
      <c r="W120" s="68"/>
      <c r="X120" s="68"/>
      <c r="Y120" s="68"/>
      <c r="Z120" s="129"/>
      <c r="AA120" s="183"/>
      <c r="AB120" s="132"/>
      <c r="AC120" s="36" t="s">
        <v>198</v>
      </c>
      <c r="AD120" s="35" t="s">
        <v>199</v>
      </c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>
        <f t="shared" si="71"/>
        <v>0</v>
      </c>
      <c r="AV120" s="68"/>
      <c r="AW120" s="68"/>
      <c r="AX120" s="68"/>
      <c r="AY120" s="129"/>
      <c r="AZ120" s="77" t="e">
        <f>Q120+R120+#REF!+#REF!+T120+U120+V120+W120+X120+Y120+Z120+AE120+AF120+AG120+AH120+AI120+AJ120+AK120+AL120+AM120+AN120+AO120+AP120+AQ120+AR120+AS120+AU120+#REF!+AY120</f>
        <v>#REF!</v>
      </c>
      <c r="BB120" s="201">
        <f t="shared" si="54"/>
        <v>0</v>
      </c>
      <c r="BC120" s="204"/>
      <c r="BD120" s="202">
        <f t="shared" si="55"/>
        <v>0</v>
      </c>
      <c r="BE120" s="202">
        <f t="shared" si="56"/>
        <v>0</v>
      </c>
      <c r="BF120" s="202">
        <f t="shared" si="57"/>
        <v>0</v>
      </c>
      <c r="BG120" s="202">
        <f t="shared" si="58"/>
        <v>0</v>
      </c>
      <c r="BH120" s="202">
        <f t="shared" si="58"/>
        <v>0</v>
      </c>
      <c r="BI120" s="202">
        <f t="shared" si="59"/>
        <v>0</v>
      </c>
      <c r="BJ120" s="202">
        <f t="shared" si="60"/>
        <v>0</v>
      </c>
      <c r="BK120" s="202">
        <f t="shared" si="61"/>
        <v>0</v>
      </c>
      <c r="BL120" s="202">
        <f t="shared" si="62"/>
        <v>0</v>
      </c>
      <c r="BM120" s="202">
        <f t="shared" si="63"/>
        <v>0</v>
      </c>
      <c r="BN120" s="202">
        <f t="shared" si="63"/>
        <v>0</v>
      </c>
      <c r="BO120" s="202">
        <f t="shared" si="63"/>
        <v>0</v>
      </c>
      <c r="BP120" s="202">
        <f t="shared" si="64"/>
        <v>0</v>
      </c>
      <c r="BQ120" s="201">
        <f t="shared" si="65"/>
        <v>0</v>
      </c>
      <c r="BR120" s="202">
        <f t="shared" si="53"/>
        <v>0</v>
      </c>
      <c r="BS120" s="204"/>
    </row>
    <row r="121" spans="1:71" ht="17.25" hidden="1" customHeight="1">
      <c r="A121" s="132"/>
      <c r="B121" s="37" t="s">
        <v>200</v>
      </c>
      <c r="C121" s="35" t="s">
        <v>201</v>
      </c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171">
        <f t="shared" si="66"/>
        <v>0</v>
      </c>
      <c r="Q121" s="175"/>
      <c r="R121" s="68"/>
      <c r="S121" s="68"/>
      <c r="T121" s="68"/>
      <c r="U121" s="68"/>
      <c r="V121" s="68"/>
      <c r="W121" s="68"/>
      <c r="X121" s="68"/>
      <c r="Y121" s="68"/>
      <c r="Z121" s="129"/>
      <c r="AA121" s="183"/>
      <c r="AB121" s="132"/>
      <c r="AC121" s="37" t="s">
        <v>200</v>
      </c>
      <c r="AD121" s="35" t="s">
        <v>201</v>
      </c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>
        <f t="shared" si="71"/>
        <v>0</v>
      </c>
      <c r="AV121" s="68"/>
      <c r="AW121" s="68"/>
      <c r="AX121" s="68"/>
      <c r="AY121" s="129"/>
      <c r="AZ121" s="77" t="e">
        <f>Q121+R121+#REF!+#REF!+T121+U121+V121+W121+X121+Y121+Z121+AE121+AF121+AG121+AH121+AI121+AJ121+AK121+AL121+AM121+AN121+AO121+AP121+AQ121+AR121+AS121+AU121+#REF!+AY121</f>
        <v>#REF!</v>
      </c>
      <c r="BB121" s="201">
        <f t="shared" si="54"/>
        <v>0</v>
      </c>
      <c r="BC121" s="204"/>
      <c r="BD121" s="202">
        <f t="shared" si="55"/>
        <v>0</v>
      </c>
      <c r="BE121" s="202">
        <f t="shared" si="56"/>
        <v>0</v>
      </c>
      <c r="BF121" s="202">
        <f t="shared" si="57"/>
        <v>0</v>
      </c>
      <c r="BG121" s="202">
        <f t="shared" si="58"/>
        <v>0</v>
      </c>
      <c r="BH121" s="202">
        <f t="shared" si="58"/>
        <v>0</v>
      </c>
      <c r="BI121" s="202">
        <f t="shared" si="59"/>
        <v>0</v>
      </c>
      <c r="BJ121" s="202">
        <f t="shared" si="60"/>
        <v>0</v>
      </c>
      <c r="BK121" s="202">
        <f t="shared" si="61"/>
        <v>0</v>
      </c>
      <c r="BL121" s="202">
        <f t="shared" si="62"/>
        <v>0</v>
      </c>
      <c r="BM121" s="202">
        <f t="shared" si="63"/>
        <v>0</v>
      </c>
      <c r="BN121" s="202">
        <f t="shared" si="63"/>
        <v>0</v>
      </c>
      <c r="BO121" s="202">
        <f t="shared" si="63"/>
        <v>0</v>
      </c>
      <c r="BP121" s="202">
        <f t="shared" si="64"/>
        <v>0</v>
      </c>
      <c r="BQ121" s="201">
        <f t="shared" si="65"/>
        <v>0</v>
      </c>
      <c r="BR121" s="202">
        <f t="shared" si="53"/>
        <v>0</v>
      </c>
      <c r="BS121" s="204"/>
    </row>
    <row r="122" spans="1:71" ht="16.899999999999999" customHeight="1">
      <c r="A122" s="143" t="s">
        <v>456</v>
      </c>
      <c r="B122" s="107"/>
      <c r="C122" s="108" t="s">
        <v>202</v>
      </c>
      <c r="D122" s="104">
        <f t="shared" ref="D122:O122" si="73">D123</f>
        <v>0</v>
      </c>
      <c r="E122" s="104">
        <f t="shared" si="73"/>
        <v>0</v>
      </c>
      <c r="F122" s="104">
        <f t="shared" si="73"/>
        <v>0</v>
      </c>
      <c r="G122" s="104">
        <f t="shared" si="73"/>
        <v>0</v>
      </c>
      <c r="H122" s="104">
        <f t="shared" si="73"/>
        <v>0</v>
      </c>
      <c r="I122" s="104">
        <f t="shared" si="73"/>
        <v>0</v>
      </c>
      <c r="J122" s="104">
        <f t="shared" si="73"/>
        <v>0</v>
      </c>
      <c r="K122" s="104">
        <f t="shared" si="73"/>
        <v>0</v>
      </c>
      <c r="L122" s="104">
        <f t="shared" si="73"/>
        <v>0</v>
      </c>
      <c r="M122" s="104">
        <f t="shared" si="73"/>
        <v>0</v>
      </c>
      <c r="N122" s="104">
        <f t="shared" si="73"/>
        <v>0</v>
      </c>
      <c r="O122" s="104">
        <f t="shared" si="73"/>
        <v>0</v>
      </c>
      <c r="P122" s="171">
        <f t="shared" si="66"/>
        <v>0</v>
      </c>
      <c r="Q122" s="176">
        <f>Q123</f>
        <v>646.84999999999991</v>
      </c>
      <c r="R122" s="104">
        <f t="shared" ref="R122:AY122" si="74">R123</f>
        <v>0</v>
      </c>
      <c r="S122" s="104">
        <f t="shared" si="74"/>
        <v>0</v>
      </c>
      <c r="T122" s="104">
        <f t="shared" si="74"/>
        <v>0</v>
      </c>
      <c r="U122" s="104">
        <f t="shared" si="74"/>
        <v>0</v>
      </c>
      <c r="V122" s="104">
        <f t="shared" si="74"/>
        <v>0</v>
      </c>
      <c r="W122" s="104">
        <f t="shared" si="74"/>
        <v>0</v>
      </c>
      <c r="X122" s="104">
        <f t="shared" si="74"/>
        <v>0</v>
      </c>
      <c r="Y122" s="104">
        <f t="shared" si="74"/>
        <v>0</v>
      </c>
      <c r="Z122" s="131">
        <f t="shared" si="74"/>
        <v>0</v>
      </c>
      <c r="AA122" s="184"/>
      <c r="AB122" s="143" t="s">
        <v>456</v>
      </c>
      <c r="AC122" s="107"/>
      <c r="AD122" s="108" t="s">
        <v>202</v>
      </c>
      <c r="AE122" s="104">
        <f t="shared" si="74"/>
        <v>0</v>
      </c>
      <c r="AF122" s="104">
        <f t="shared" si="74"/>
        <v>0</v>
      </c>
      <c r="AG122" s="104">
        <f t="shared" si="74"/>
        <v>0</v>
      </c>
      <c r="AH122" s="104">
        <f t="shared" si="74"/>
        <v>0</v>
      </c>
      <c r="AI122" s="104">
        <f t="shared" si="74"/>
        <v>0</v>
      </c>
      <c r="AJ122" s="104">
        <f t="shared" si="74"/>
        <v>0</v>
      </c>
      <c r="AK122" s="104">
        <f t="shared" si="74"/>
        <v>0</v>
      </c>
      <c r="AL122" s="104">
        <f t="shared" si="74"/>
        <v>0</v>
      </c>
      <c r="AM122" s="104">
        <f t="shared" si="74"/>
        <v>0</v>
      </c>
      <c r="AN122" s="104">
        <f t="shared" si="74"/>
        <v>0</v>
      </c>
      <c r="AO122" s="104">
        <f t="shared" si="74"/>
        <v>0</v>
      </c>
      <c r="AP122" s="104">
        <f t="shared" si="74"/>
        <v>0</v>
      </c>
      <c r="AQ122" s="104">
        <f t="shared" si="74"/>
        <v>0</v>
      </c>
      <c r="AR122" s="104">
        <f t="shared" si="74"/>
        <v>0</v>
      </c>
      <c r="AS122" s="104">
        <f t="shared" si="74"/>
        <v>0</v>
      </c>
      <c r="AT122" s="104">
        <f t="shared" si="74"/>
        <v>0</v>
      </c>
      <c r="AU122" s="104">
        <f t="shared" si="71"/>
        <v>0</v>
      </c>
      <c r="AV122" s="104">
        <f t="shared" si="74"/>
        <v>0</v>
      </c>
      <c r="AW122" s="104">
        <f t="shared" si="74"/>
        <v>0</v>
      </c>
      <c r="AX122" s="104">
        <f t="shared" si="74"/>
        <v>0</v>
      </c>
      <c r="AY122" s="131">
        <f t="shared" si="74"/>
        <v>0</v>
      </c>
      <c r="AZ122" s="77" t="e">
        <f>Q122+R122+#REF!+#REF!+T122+U122+V122+W122+X122+Y122+Z122+AE122+AF122+AG122+AH122+AI122+AJ122+AK122+AL122+AM122+AN122+AO122+AP122+AQ122+AR122+AS122+AU122+#REF!+AY122</f>
        <v>#REF!</v>
      </c>
      <c r="BB122" s="201">
        <f t="shared" si="54"/>
        <v>646.84999999999991</v>
      </c>
      <c r="BC122" s="204"/>
      <c r="BD122" s="202">
        <f t="shared" si="55"/>
        <v>0</v>
      </c>
      <c r="BE122" s="202">
        <f t="shared" si="56"/>
        <v>0</v>
      </c>
      <c r="BF122" s="202">
        <f t="shared" si="57"/>
        <v>0</v>
      </c>
      <c r="BG122" s="202">
        <f t="shared" si="58"/>
        <v>0</v>
      </c>
      <c r="BH122" s="202">
        <f t="shared" si="58"/>
        <v>0</v>
      </c>
      <c r="BI122" s="202">
        <f t="shared" si="59"/>
        <v>0</v>
      </c>
      <c r="BJ122" s="202">
        <f t="shared" si="60"/>
        <v>0</v>
      </c>
      <c r="BK122" s="202">
        <f t="shared" si="61"/>
        <v>0</v>
      </c>
      <c r="BL122" s="202">
        <f t="shared" si="62"/>
        <v>0</v>
      </c>
      <c r="BM122" s="202">
        <f t="shared" si="63"/>
        <v>0</v>
      </c>
      <c r="BN122" s="202">
        <f t="shared" si="63"/>
        <v>0</v>
      </c>
      <c r="BO122" s="202">
        <f t="shared" si="63"/>
        <v>0</v>
      </c>
      <c r="BP122" s="202">
        <f t="shared" si="64"/>
        <v>0</v>
      </c>
      <c r="BQ122" s="201">
        <f t="shared" si="65"/>
        <v>0</v>
      </c>
      <c r="BR122" s="202">
        <f t="shared" si="53"/>
        <v>646.84999999999991</v>
      </c>
      <c r="BS122" s="204"/>
    </row>
    <row r="123" spans="1:71" ht="16.899999999999999" customHeight="1">
      <c r="A123" s="132" t="s">
        <v>203</v>
      </c>
      <c r="B123" s="23"/>
      <c r="C123" s="16" t="s">
        <v>204</v>
      </c>
      <c r="D123" s="97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171">
        <f t="shared" si="66"/>
        <v>0</v>
      </c>
      <c r="Q123" s="175">
        <f>1766.85-420-700</f>
        <v>646.84999999999991</v>
      </c>
      <c r="R123" s="68"/>
      <c r="S123" s="68"/>
      <c r="T123" s="68"/>
      <c r="U123" s="68"/>
      <c r="V123" s="68"/>
      <c r="W123" s="68"/>
      <c r="X123" s="68"/>
      <c r="Y123" s="68"/>
      <c r="Z123" s="129"/>
      <c r="AA123" s="183"/>
      <c r="AB123" s="132" t="s">
        <v>203</v>
      </c>
      <c r="AC123" s="23"/>
      <c r="AD123" s="16" t="s">
        <v>204</v>
      </c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>
        <f t="shared" si="71"/>
        <v>0</v>
      </c>
      <c r="AV123" s="68"/>
      <c r="AW123" s="68"/>
      <c r="AX123" s="68"/>
      <c r="AY123" s="129"/>
      <c r="AZ123" s="77" t="e">
        <f>Q123+R123+#REF!+#REF!+T123+U123+V123+W123+X123+Y123+Z123+AE123+AF123+AG123+AH123+AI123+AJ123+AK123+AL123+AM123+AN123+AO123+AP123+AQ123+AR123+AS123+AU123+#REF!+AY123</f>
        <v>#REF!</v>
      </c>
      <c r="BB123" s="201">
        <f t="shared" si="54"/>
        <v>646.84999999999991</v>
      </c>
      <c r="BC123" s="204"/>
      <c r="BD123" s="202">
        <f t="shared" si="55"/>
        <v>0</v>
      </c>
      <c r="BE123" s="202">
        <f t="shared" si="56"/>
        <v>0</v>
      </c>
      <c r="BF123" s="202">
        <f t="shared" si="57"/>
        <v>0</v>
      </c>
      <c r="BG123" s="202">
        <f t="shared" si="58"/>
        <v>0</v>
      </c>
      <c r="BH123" s="202">
        <f t="shared" si="58"/>
        <v>0</v>
      </c>
      <c r="BI123" s="202">
        <f t="shared" si="59"/>
        <v>0</v>
      </c>
      <c r="BJ123" s="202">
        <f t="shared" si="60"/>
        <v>0</v>
      </c>
      <c r="BK123" s="202">
        <f t="shared" si="61"/>
        <v>0</v>
      </c>
      <c r="BL123" s="202">
        <f t="shared" si="62"/>
        <v>0</v>
      </c>
      <c r="BM123" s="202">
        <f t="shared" si="63"/>
        <v>0</v>
      </c>
      <c r="BN123" s="202">
        <f t="shared" si="63"/>
        <v>0</v>
      </c>
      <c r="BO123" s="202">
        <f t="shared" si="63"/>
        <v>0</v>
      </c>
      <c r="BP123" s="202">
        <f t="shared" si="64"/>
        <v>0</v>
      </c>
      <c r="BQ123" s="201">
        <f t="shared" si="65"/>
        <v>0</v>
      </c>
      <c r="BR123" s="202">
        <f t="shared" si="53"/>
        <v>646.84999999999991</v>
      </c>
      <c r="BS123" s="204"/>
    </row>
    <row r="124" spans="1:71" s="2" customFormat="1" ht="18.75" customHeight="1">
      <c r="A124" s="249" t="s">
        <v>442</v>
      </c>
      <c r="B124" s="250"/>
      <c r="C124" s="103" t="s">
        <v>205</v>
      </c>
      <c r="D124" s="104">
        <f t="shared" ref="D124:O124" si="75">D125</f>
        <v>0</v>
      </c>
      <c r="E124" s="104">
        <f t="shared" si="75"/>
        <v>0</v>
      </c>
      <c r="F124" s="104">
        <f t="shared" si="75"/>
        <v>0</v>
      </c>
      <c r="G124" s="104">
        <f t="shared" si="75"/>
        <v>0</v>
      </c>
      <c r="H124" s="104">
        <f t="shared" si="75"/>
        <v>0</v>
      </c>
      <c r="I124" s="104">
        <f t="shared" si="75"/>
        <v>0</v>
      </c>
      <c r="J124" s="104">
        <f t="shared" si="75"/>
        <v>0</v>
      </c>
      <c r="K124" s="104">
        <f t="shared" si="75"/>
        <v>0</v>
      </c>
      <c r="L124" s="104">
        <f t="shared" si="75"/>
        <v>0</v>
      </c>
      <c r="M124" s="104">
        <f t="shared" si="75"/>
        <v>0</v>
      </c>
      <c r="N124" s="104">
        <f t="shared" si="75"/>
        <v>0</v>
      </c>
      <c r="O124" s="104">
        <f t="shared" si="75"/>
        <v>0</v>
      </c>
      <c r="P124" s="171">
        <f t="shared" si="66"/>
        <v>0</v>
      </c>
      <c r="Q124" s="176">
        <f>Q125</f>
        <v>0</v>
      </c>
      <c r="R124" s="104">
        <f t="shared" ref="R124:AY124" si="76">R125</f>
        <v>-9</v>
      </c>
      <c r="S124" s="104">
        <f t="shared" si="76"/>
        <v>0</v>
      </c>
      <c r="T124" s="104">
        <f t="shared" si="76"/>
        <v>0</v>
      </c>
      <c r="U124" s="104">
        <f t="shared" si="76"/>
        <v>0</v>
      </c>
      <c r="V124" s="104">
        <f t="shared" si="76"/>
        <v>0</v>
      </c>
      <c r="W124" s="104">
        <f t="shared" si="76"/>
        <v>0</v>
      </c>
      <c r="X124" s="104">
        <f t="shared" si="76"/>
        <v>0</v>
      </c>
      <c r="Y124" s="104">
        <f t="shared" si="76"/>
        <v>0</v>
      </c>
      <c r="Z124" s="131">
        <f t="shared" si="76"/>
        <v>0</v>
      </c>
      <c r="AA124" s="184"/>
      <c r="AB124" s="249" t="s">
        <v>442</v>
      </c>
      <c r="AC124" s="250"/>
      <c r="AD124" s="103" t="s">
        <v>205</v>
      </c>
      <c r="AE124" s="104">
        <f t="shared" si="76"/>
        <v>0</v>
      </c>
      <c r="AF124" s="104">
        <f t="shared" si="76"/>
        <v>0</v>
      </c>
      <c r="AG124" s="104">
        <f t="shared" si="76"/>
        <v>0</v>
      </c>
      <c r="AH124" s="104">
        <f t="shared" si="76"/>
        <v>420</v>
      </c>
      <c r="AI124" s="104">
        <f t="shared" si="76"/>
        <v>0</v>
      </c>
      <c r="AJ124" s="104">
        <f t="shared" si="76"/>
        <v>0</v>
      </c>
      <c r="AK124" s="104">
        <f t="shared" si="76"/>
        <v>-112</v>
      </c>
      <c r="AL124" s="104">
        <f t="shared" si="76"/>
        <v>-200</v>
      </c>
      <c r="AM124" s="104">
        <f t="shared" si="76"/>
        <v>-40</v>
      </c>
      <c r="AN124" s="104">
        <f t="shared" si="76"/>
        <v>-500</v>
      </c>
      <c r="AO124" s="104">
        <f t="shared" si="76"/>
        <v>-113</v>
      </c>
      <c r="AP124" s="104">
        <f t="shared" si="76"/>
        <v>-213</v>
      </c>
      <c r="AQ124" s="104">
        <f t="shared" si="76"/>
        <v>0</v>
      </c>
      <c r="AR124" s="104">
        <f t="shared" si="76"/>
        <v>-6.9</v>
      </c>
      <c r="AS124" s="104">
        <f t="shared" si="76"/>
        <v>-31</v>
      </c>
      <c r="AT124" s="104">
        <f t="shared" si="76"/>
        <v>0</v>
      </c>
      <c r="AU124" s="104">
        <f t="shared" si="71"/>
        <v>0</v>
      </c>
      <c r="AV124" s="104">
        <f t="shared" si="76"/>
        <v>0</v>
      </c>
      <c r="AW124" s="104">
        <f t="shared" si="76"/>
        <v>0</v>
      </c>
      <c r="AX124" s="104">
        <f t="shared" si="76"/>
        <v>0</v>
      </c>
      <c r="AY124" s="131">
        <f t="shared" si="76"/>
        <v>0</v>
      </c>
      <c r="AZ124" s="77" t="e">
        <f>Q124+R124+#REF!+#REF!+T124+U124+V124+W124+X124+Y124+Z124+AE124+AF124+AG124+AH124+AI124+AJ124+AK124+AL124+AM124+AN124+AO124+AP124+AQ124+AR124+AS124+AU124+#REF!+AY124</f>
        <v>#REF!</v>
      </c>
      <c r="BB124" s="201">
        <f t="shared" si="54"/>
        <v>-804.9</v>
      </c>
      <c r="BC124" s="206"/>
      <c r="BD124" s="202">
        <f t="shared" si="55"/>
        <v>0</v>
      </c>
      <c r="BE124" s="202">
        <f t="shared" si="56"/>
        <v>-9</v>
      </c>
      <c r="BF124" s="202">
        <f t="shared" si="57"/>
        <v>0</v>
      </c>
      <c r="BG124" s="202">
        <f t="shared" si="58"/>
        <v>0</v>
      </c>
      <c r="BH124" s="202">
        <f t="shared" si="58"/>
        <v>0</v>
      </c>
      <c r="BI124" s="202">
        <f t="shared" si="59"/>
        <v>0</v>
      </c>
      <c r="BJ124" s="202">
        <f t="shared" si="60"/>
        <v>420</v>
      </c>
      <c r="BK124" s="202">
        <f t="shared" si="61"/>
        <v>0</v>
      </c>
      <c r="BL124" s="202">
        <f t="shared" si="62"/>
        <v>0</v>
      </c>
      <c r="BM124" s="202">
        <f t="shared" si="63"/>
        <v>0</v>
      </c>
      <c r="BN124" s="202">
        <f t="shared" si="63"/>
        <v>0</v>
      </c>
      <c r="BO124" s="202">
        <f t="shared" si="63"/>
        <v>0</v>
      </c>
      <c r="BP124" s="202">
        <f t="shared" si="64"/>
        <v>0</v>
      </c>
      <c r="BQ124" s="201">
        <f t="shared" si="65"/>
        <v>411</v>
      </c>
      <c r="BR124" s="202">
        <f t="shared" si="53"/>
        <v>-1215.9000000000001</v>
      </c>
      <c r="BS124" s="206"/>
    </row>
    <row r="125" spans="1:71" ht="17.25" customHeight="1">
      <c r="A125" s="228" t="s">
        <v>443</v>
      </c>
      <c r="B125" s="246"/>
      <c r="C125" s="16" t="s">
        <v>206</v>
      </c>
      <c r="D125" s="68">
        <f t="shared" ref="D125:O125" si="77">SUM(D126:D136)</f>
        <v>0</v>
      </c>
      <c r="E125" s="68">
        <f t="shared" si="77"/>
        <v>0</v>
      </c>
      <c r="F125" s="68">
        <f t="shared" si="77"/>
        <v>0</v>
      </c>
      <c r="G125" s="68">
        <f t="shared" si="77"/>
        <v>0</v>
      </c>
      <c r="H125" s="68">
        <f t="shared" si="77"/>
        <v>0</v>
      </c>
      <c r="I125" s="68">
        <f t="shared" si="77"/>
        <v>0</v>
      </c>
      <c r="J125" s="68">
        <f t="shared" si="77"/>
        <v>0</v>
      </c>
      <c r="K125" s="68">
        <f t="shared" si="77"/>
        <v>0</v>
      </c>
      <c r="L125" s="68">
        <f t="shared" si="77"/>
        <v>0</v>
      </c>
      <c r="M125" s="68">
        <f t="shared" si="77"/>
        <v>0</v>
      </c>
      <c r="N125" s="68">
        <f t="shared" si="77"/>
        <v>0</v>
      </c>
      <c r="O125" s="68">
        <f t="shared" si="77"/>
        <v>0</v>
      </c>
      <c r="P125" s="171">
        <f t="shared" si="66"/>
        <v>0</v>
      </c>
      <c r="Q125" s="68">
        <f t="shared" ref="Q125:AT125" si="78">SUM(Q126:Q136)</f>
        <v>0</v>
      </c>
      <c r="R125" s="68">
        <f t="shared" si="78"/>
        <v>-9</v>
      </c>
      <c r="S125" s="68">
        <f t="shared" si="78"/>
        <v>0</v>
      </c>
      <c r="T125" s="68">
        <f t="shared" si="78"/>
        <v>0</v>
      </c>
      <c r="U125" s="68">
        <f t="shared" si="78"/>
        <v>0</v>
      </c>
      <c r="V125" s="68">
        <f t="shared" si="78"/>
        <v>0</v>
      </c>
      <c r="W125" s="68">
        <f>SUM(W126:W136)</f>
        <v>0</v>
      </c>
      <c r="X125" s="68">
        <f t="shared" si="78"/>
        <v>0</v>
      </c>
      <c r="Y125" s="68">
        <f t="shared" si="78"/>
        <v>0</v>
      </c>
      <c r="Z125" s="129">
        <f t="shared" si="78"/>
        <v>0</v>
      </c>
      <c r="AA125" s="183"/>
      <c r="AB125" s="228" t="s">
        <v>443</v>
      </c>
      <c r="AC125" s="246"/>
      <c r="AD125" s="16" t="s">
        <v>206</v>
      </c>
      <c r="AE125" s="68">
        <f t="shared" ref="AE125:AJ125" si="79">SUM(AE126:AE136)</f>
        <v>0</v>
      </c>
      <c r="AF125" s="68">
        <f t="shared" si="79"/>
        <v>0</v>
      </c>
      <c r="AG125" s="68">
        <f t="shared" si="79"/>
        <v>0</v>
      </c>
      <c r="AH125" s="68">
        <f t="shared" si="79"/>
        <v>420</v>
      </c>
      <c r="AI125" s="68">
        <f t="shared" si="79"/>
        <v>0</v>
      </c>
      <c r="AJ125" s="68">
        <f t="shared" si="79"/>
        <v>0</v>
      </c>
      <c r="AK125" s="68">
        <f t="shared" si="78"/>
        <v>-112</v>
      </c>
      <c r="AL125" s="68">
        <f t="shared" si="78"/>
        <v>-200</v>
      </c>
      <c r="AM125" s="68">
        <f t="shared" si="78"/>
        <v>-40</v>
      </c>
      <c r="AN125" s="68">
        <f t="shared" si="78"/>
        <v>-500</v>
      </c>
      <c r="AO125" s="68">
        <f t="shared" si="78"/>
        <v>-113</v>
      </c>
      <c r="AP125" s="68">
        <f t="shared" si="78"/>
        <v>-213</v>
      </c>
      <c r="AQ125" s="68">
        <f t="shared" si="78"/>
        <v>0</v>
      </c>
      <c r="AR125" s="68">
        <f t="shared" si="78"/>
        <v>-6.9</v>
      </c>
      <c r="AS125" s="68">
        <f t="shared" si="78"/>
        <v>-31</v>
      </c>
      <c r="AT125" s="68">
        <f t="shared" si="78"/>
        <v>0</v>
      </c>
      <c r="AU125" s="68">
        <f t="shared" si="71"/>
        <v>0</v>
      </c>
      <c r="AV125" s="68">
        <f>SUM(AV126:AV136)</f>
        <v>0</v>
      </c>
      <c r="AW125" s="68">
        <f>SUM(AW126:AW136)</f>
        <v>0</v>
      </c>
      <c r="AX125" s="68">
        <f>SUM(AX126:AX136)</f>
        <v>0</v>
      </c>
      <c r="AY125" s="129">
        <f>SUM(AY126:AY136)</f>
        <v>0</v>
      </c>
      <c r="AZ125" s="77" t="e">
        <f>Q125+R125+#REF!+#REF!+T125+U125+V125+W125+X125+Y125+Z125+AE125+AF125+AG125+AH125+AI125+AJ125+AK125+AL125+AM125+AN125+AO125+AP125+AQ125+AR125+AS125+AU125+#REF!+AY125</f>
        <v>#REF!</v>
      </c>
      <c r="BB125" s="201">
        <f t="shared" si="54"/>
        <v>-804.9</v>
      </c>
      <c r="BC125" s="204"/>
      <c r="BD125" s="202">
        <f t="shared" si="55"/>
        <v>0</v>
      </c>
      <c r="BE125" s="202">
        <f t="shared" si="56"/>
        <v>-9</v>
      </c>
      <c r="BF125" s="202">
        <f t="shared" si="57"/>
        <v>0</v>
      </c>
      <c r="BG125" s="202">
        <f t="shared" si="58"/>
        <v>0</v>
      </c>
      <c r="BH125" s="202">
        <f t="shared" si="58"/>
        <v>0</v>
      </c>
      <c r="BI125" s="202">
        <f t="shared" si="59"/>
        <v>0</v>
      </c>
      <c r="BJ125" s="202">
        <f t="shared" si="60"/>
        <v>420</v>
      </c>
      <c r="BK125" s="202">
        <f t="shared" si="61"/>
        <v>0</v>
      </c>
      <c r="BL125" s="202">
        <f t="shared" si="62"/>
        <v>0</v>
      </c>
      <c r="BM125" s="202">
        <f t="shared" si="63"/>
        <v>0</v>
      </c>
      <c r="BN125" s="202">
        <f t="shared" si="63"/>
        <v>0</v>
      </c>
      <c r="BO125" s="202">
        <f t="shared" si="63"/>
        <v>0</v>
      </c>
      <c r="BP125" s="202">
        <f t="shared" si="64"/>
        <v>0</v>
      </c>
      <c r="BQ125" s="201">
        <f t="shared" si="65"/>
        <v>411</v>
      </c>
      <c r="BR125" s="202">
        <f t="shared" si="53"/>
        <v>-1215.9000000000001</v>
      </c>
      <c r="BS125" s="204"/>
    </row>
    <row r="126" spans="1:71" ht="15.75" customHeight="1">
      <c r="A126" s="132"/>
      <c r="B126" s="23" t="s">
        <v>207</v>
      </c>
      <c r="C126" s="21" t="s">
        <v>208</v>
      </c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171">
        <f t="shared" si="66"/>
        <v>0</v>
      </c>
      <c r="Q126" s="175"/>
      <c r="R126" s="68">
        <v>-9</v>
      </c>
      <c r="S126" s="68"/>
      <c r="T126" s="68"/>
      <c r="U126" s="68"/>
      <c r="V126" s="68"/>
      <c r="W126" s="68"/>
      <c r="X126" s="68"/>
      <c r="Y126" s="68"/>
      <c r="Z126" s="129"/>
      <c r="AA126" s="183"/>
      <c r="AB126" s="132"/>
      <c r="AC126" s="23" t="s">
        <v>207</v>
      </c>
      <c r="AD126" s="21" t="s">
        <v>208</v>
      </c>
      <c r="AE126" s="68"/>
      <c r="AF126" s="68"/>
      <c r="AG126" s="68"/>
      <c r="AH126" s="68"/>
      <c r="AI126" s="68"/>
      <c r="AJ126" s="68"/>
      <c r="AK126" s="68">
        <v>-112</v>
      </c>
      <c r="AL126" s="68">
        <v>-200</v>
      </c>
      <c r="AM126" s="68">
        <v>-40</v>
      </c>
      <c r="AN126" s="68">
        <v>-500</v>
      </c>
      <c r="AO126" s="68">
        <v>-113</v>
      </c>
      <c r="AP126" s="68">
        <v>-213</v>
      </c>
      <c r="AQ126" s="68"/>
      <c r="AR126" s="68">
        <v>-6.9</v>
      </c>
      <c r="AS126" s="68">
        <v>-31</v>
      </c>
      <c r="AT126" s="68"/>
      <c r="AU126" s="68">
        <f t="shared" si="71"/>
        <v>0</v>
      </c>
      <c r="AV126" s="68"/>
      <c r="AW126" s="68"/>
      <c r="AX126" s="68"/>
      <c r="AY126" s="129"/>
      <c r="AZ126" s="77" t="e">
        <f>Q126+R126+#REF!+#REF!+T126+U126+V126+W126+X126+Y126+Z126+AE126+AF126+AG126+AH126+AI126+AJ126+AK126+AL126+AM126+AN126+AO126+AP126+AQ126+AR126+AS126+AU126+#REF!+AY126</f>
        <v>#REF!</v>
      </c>
      <c r="BB126" s="201">
        <f t="shared" si="54"/>
        <v>-1224.9000000000001</v>
      </c>
      <c r="BC126" s="202"/>
      <c r="BD126" s="202">
        <f t="shared" si="55"/>
        <v>0</v>
      </c>
      <c r="BE126" s="202">
        <f t="shared" si="56"/>
        <v>-9</v>
      </c>
      <c r="BF126" s="202">
        <f t="shared" si="57"/>
        <v>0</v>
      </c>
      <c r="BG126" s="202">
        <f t="shared" si="58"/>
        <v>0</v>
      </c>
      <c r="BH126" s="202">
        <f t="shared" si="58"/>
        <v>0</v>
      </c>
      <c r="BI126" s="202">
        <f t="shared" si="59"/>
        <v>0</v>
      </c>
      <c r="BJ126" s="202">
        <f t="shared" si="60"/>
        <v>0</v>
      </c>
      <c r="BK126" s="202">
        <f t="shared" si="61"/>
        <v>0</v>
      </c>
      <c r="BL126" s="202">
        <f t="shared" si="62"/>
        <v>0</v>
      </c>
      <c r="BM126" s="202">
        <f t="shared" si="63"/>
        <v>0</v>
      </c>
      <c r="BN126" s="202">
        <f t="shared" si="63"/>
        <v>0</v>
      </c>
      <c r="BO126" s="202">
        <f t="shared" si="63"/>
        <v>0</v>
      </c>
      <c r="BP126" s="202">
        <f t="shared" si="64"/>
        <v>0</v>
      </c>
      <c r="BQ126" s="201">
        <f t="shared" si="65"/>
        <v>-9</v>
      </c>
      <c r="BR126" s="202">
        <f t="shared" si="53"/>
        <v>-1215.9000000000001</v>
      </c>
      <c r="BS126" s="204"/>
    </row>
    <row r="127" spans="1:71" ht="18" customHeight="1">
      <c r="A127" s="132"/>
      <c r="B127" s="31" t="s">
        <v>209</v>
      </c>
      <c r="C127" s="21" t="s">
        <v>210</v>
      </c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171">
        <f t="shared" si="66"/>
        <v>0</v>
      </c>
      <c r="Q127" s="175"/>
      <c r="R127" s="68"/>
      <c r="S127" s="68"/>
      <c r="T127" s="68"/>
      <c r="U127" s="68"/>
      <c r="V127" s="68"/>
      <c r="W127" s="68"/>
      <c r="X127" s="68"/>
      <c r="Y127" s="68"/>
      <c r="Z127" s="129"/>
      <c r="AA127" s="183"/>
      <c r="AB127" s="132"/>
      <c r="AC127" s="31" t="s">
        <v>209</v>
      </c>
      <c r="AD127" s="21" t="s">
        <v>210</v>
      </c>
      <c r="AE127" s="68"/>
      <c r="AF127" s="68"/>
      <c r="AG127" s="68"/>
      <c r="AH127" s="68">
        <v>420</v>
      </c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>
        <f t="shared" si="71"/>
        <v>0</v>
      </c>
      <c r="AV127" s="68"/>
      <c r="AW127" s="68"/>
      <c r="AX127" s="68"/>
      <c r="AY127" s="129"/>
      <c r="AZ127" s="77" t="e">
        <f>Q127+R127+#REF!+#REF!+T127+U127+V127+W127+X127+Y127+Z127+AE127+AF127+AG127+AH127+AI127+AJ127+AK127+AL127+AM127+AN127+AO127+AP127+AQ127+AR127+AS127+AU127+#REF!+AY127</f>
        <v>#REF!</v>
      </c>
      <c r="BB127" s="201">
        <f t="shared" si="54"/>
        <v>420</v>
      </c>
      <c r="BC127" s="202"/>
      <c r="BD127" s="202">
        <f t="shared" si="55"/>
        <v>0</v>
      </c>
      <c r="BE127" s="202">
        <f t="shared" si="56"/>
        <v>0</v>
      </c>
      <c r="BF127" s="202">
        <f t="shared" si="57"/>
        <v>0</v>
      </c>
      <c r="BG127" s="202">
        <f t="shared" si="58"/>
        <v>0</v>
      </c>
      <c r="BH127" s="202">
        <f t="shared" si="58"/>
        <v>0</v>
      </c>
      <c r="BI127" s="202">
        <f t="shared" si="59"/>
        <v>0</v>
      </c>
      <c r="BJ127" s="202">
        <f t="shared" si="60"/>
        <v>420</v>
      </c>
      <c r="BK127" s="202">
        <f t="shared" si="61"/>
        <v>0</v>
      </c>
      <c r="BL127" s="202">
        <f t="shared" si="62"/>
        <v>0</v>
      </c>
      <c r="BM127" s="202">
        <f t="shared" si="63"/>
        <v>0</v>
      </c>
      <c r="BN127" s="202">
        <f t="shared" si="63"/>
        <v>0</v>
      </c>
      <c r="BO127" s="202">
        <f t="shared" si="63"/>
        <v>0</v>
      </c>
      <c r="BP127" s="202">
        <f t="shared" si="64"/>
        <v>0</v>
      </c>
      <c r="BQ127" s="201">
        <f t="shared" si="65"/>
        <v>420</v>
      </c>
      <c r="BR127" s="202">
        <f t="shared" si="53"/>
        <v>0</v>
      </c>
      <c r="BS127" s="204"/>
    </row>
    <row r="128" spans="1:71" ht="18" hidden="1" customHeight="1">
      <c r="A128" s="132"/>
      <c r="B128" s="31" t="s">
        <v>211</v>
      </c>
      <c r="C128" s="21" t="s">
        <v>212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171">
        <f t="shared" si="66"/>
        <v>0</v>
      </c>
      <c r="Q128" s="175"/>
      <c r="R128" s="68"/>
      <c r="S128" s="68"/>
      <c r="T128" s="68"/>
      <c r="U128" s="68"/>
      <c r="V128" s="68"/>
      <c r="W128" s="68"/>
      <c r="X128" s="68"/>
      <c r="Y128" s="68"/>
      <c r="Z128" s="129"/>
      <c r="AA128" s="183"/>
      <c r="AB128" s="132"/>
      <c r="AC128" s="31" t="s">
        <v>211</v>
      </c>
      <c r="AD128" s="21" t="s">
        <v>212</v>
      </c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>
        <f t="shared" si="71"/>
        <v>0</v>
      </c>
      <c r="AV128" s="68"/>
      <c r="AW128" s="68"/>
      <c r="AX128" s="68"/>
      <c r="AY128" s="129"/>
      <c r="AZ128" s="77" t="e">
        <f>Q128+R128+#REF!+#REF!+T128+U128+V128+W128+X128+Y128+Z128+AE128+AF128+AG128+AH128+AI128+AJ128+AK128+AL128+AM128+AN128+AO128+AP128+AQ128+AR128+AS128+AU128+#REF!+AY128</f>
        <v>#REF!</v>
      </c>
      <c r="BB128" s="201">
        <f t="shared" si="54"/>
        <v>0</v>
      </c>
      <c r="BC128" s="204"/>
      <c r="BD128" s="202">
        <f t="shared" si="55"/>
        <v>0</v>
      </c>
      <c r="BE128" s="202">
        <f t="shared" si="56"/>
        <v>0</v>
      </c>
      <c r="BF128" s="202">
        <f t="shared" si="57"/>
        <v>0</v>
      </c>
      <c r="BG128" s="202">
        <f t="shared" si="58"/>
        <v>0</v>
      </c>
      <c r="BH128" s="202">
        <f t="shared" si="58"/>
        <v>0</v>
      </c>
      <c r="BI128" s="202">
        <f t="shared" si="59"/>
        <v>0</v>
      </c>
      <c r="BJ128" s="202">
        <f t="shared" si="60"/>
        <v>0</v>
      </c>
      <c r="BK128" s="202">
        <f t="shared" si="61"/>
        <v>0</v>
      </c>
      <c r="BL128" s="202">
        <f t="shared" si="62"/>
        <v>0</v>
      </c>
      <c r="BM128" s="202">
        <f t="shared" si="63"/>
        <v>0</v>
      </c>
      <c r="BN128" s="202">
        <f t="shared" si="63"/>
        <v>0</v>
      </c>
      <c r="BO128" s="202">
        <f t="shared" si="63"/>
        <v>0</v>
      </c>
      <c r="BP128" s="202">
        <f t="shared" si="64"/>
        <v>0</v>
      </c>
      <c r="BQ128" s="201">
        <f t="shared" si="65"/>
        <v>0</v>
      </c>
      <c r="BR128" s="202">
        <f t="shared" si="53"/>
        <v>0</v>
      </c>
      <c r="BS128" s="204"/>
    </row>
    <row r="129" spans="1:71" ht="27" hidden="1" customHeight="1">
      <c r="A129" s="132"/>
      <c r="B129" s="28" t="s">
        <v>213</v>
      </c>
      <c r="C129" s="21" t="s">
        <v>214</v>
      </c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171">
        <f t="shared" si="66"/>
        <v>0</v>
      </c>
      <c r="Q129" s="175"/>
      <c r="R129" s="68"/>
      <c r="S129" s="68"/>
      <c r="T129" s="68"/>
      <c r="U129" s="68"/>
      <c r="V129" s="68"/>
      <c r="W129" s="68"/>
      <c r="X129" s="68"/>
      <c r="Y129" s="68"/>
      <c r="Z129" s="129"/>
      <c r="AA129" s="183"/>
      <c r="AB129" s="132"/>
      <c r="AC129" s="28" t="s">
        <v>213</v>
      </c>
      <c r="AD129" s="21" t="s">
        <v>214</v>
      </c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>
        <f t="shared" si="71"/>
        <v>0</v>
      </c>
      <c r="AV129" s="68"/>
      <c r="AW129" s="68"/>
      <c r="AX129" s="68"/>
      <c r="AY129" s="129"/>
      <c r="AZ129" s="77" t="e">
        <f>Q129+R129+#REF!+#REF!+T129+U129+V129+W129+X129+Y129+Z129+AE129+AF129+AG129+AH129+AI129+AJ129+AK129+AL129+AM129+AN129+AO129+AP129+AQ129+AR129+AS129+AU129+#REF!+AY129</f>
        <v>#REF!</v>
      </c>
      <c r="BB129" s="201">
        <f t="shared" si="54"/>
        <v>0</v>
      </c>
      <c r="BC129" s="204"/>
      <c r="BD129" s="202">
        <f t="shared" si="55"/>
        <v>0</v>
      </c>
      <c r="BE129" s="202">
        <f t="shared" si="56"/>
        <v>0</v>
      </c>
      <c r="BF129" s="202">
        <f t="shared" si="57"/>
        <v>0</v>
      </c>
      <c r="BG129" s="202">
        <f t="shared" si="58"/>
        <v>0</v>
      </c>
      <c r="BH129" s="202">
        <f t="shared" si="58"/>
        <v>0</v>
      </c>
      <c r="BI129" s="202">
        <f t="shared" si="59"/>
        <v>0</v>
      </c>
      <c r="BJ129" s="202">
        <f t="shared" si="60"/>
        <v>0</v>
      </c>
      <c r="BK129" s="202">
        <f t="shared" si="61"/>
        <v>0</v>
      </c>
      <c r="BL129" s="202">
        <f t="shared" si="62"/>
        <v>0</v>
      </c>
      <c r="BM129" s="202">
        <f t="shared" si="63"/>
        <v>0</v>
      </c>
      <c r="BN129" s="202">
        <f t="shared" si="63"/>
        <v>0</v>
      </c>
      <c r="BO129" s="202">
        <f t="shared" si="63"/>
        <v>0</v>
      </c>
      <c r="BP129" s="202">
        <f t="shared" si="64"/>
        <v>0</v>
      </c>
      <c r="BQ129" s="201">
        <f t="shared" si="65"/>
        <v>0</v>
      </c>
      <c r="BR129" s="202">
        <f t="shared" si="53"/>
        <v>0</v>
      </c>
      <c r="BS129" s="204"/>
    </row>
    <row r="130" spans="1:71" ht="28.15" hidden="1" customHeight="1">
      <c r="A130" s="132"/>
      <c r="B130" s="28" t="s">
        <v>215</v>
      </c>
      <c r="C130" s="21" t="s">
        <v>216</v>
      </c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8"/>
      <c r="O130" s="68"/>
      <c r="P130" s="171">
        <f t="shared" si="66"/>
        <v>0</v>
      </c>
      <c r="Q130" s="175"/>
      <c r="R130" s="68"/>
      <c r="S130" s="68"/>
      <c r="T130" s="68"/>
      <c r="U130" s="68"/>
      <c r="V130" s="68"/>
      <c r="W130" s="68"/>
      <c r="X130" s="68"/>
      <c r="Y130" s="68"/>
      <c r="Z130" s="129"/>
      <c r="AA130" s="183"/>
      <c r="AB130" s="132"/>
      <c r="AC130" s="28" t="s">
        <v>215</v>
      </c>
      <c r="AD130" s="21" t="s">
        <v>216</v>
      </c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>
        <f t="shared" si="71"/>
        <v>0</v>
      </c>
      <c r="AV130" s="68"/>
      <c r="AW130" s="68"/>
      <c r="AX130" s="68"/>
      <c r="AY130" s="129"/>
      <c r="AZ130" s="77" t="e">
        <f>Q130+R130+#REF!+#REF!+T130+U130+V130+W130+X130+Y130+Z130+AE130+AF130+AG130+AH130+AI130+AJ130+AK130+AL130+AM130+AN130+AO130+AP130+AQ130+AR130+AS130+AU130+#REF!+AY130</f>
        <v>#REF!</v>
      </c>
      <c r="BB130" s="201">
        <f t="shared" si="54"/>
        <v>0</v>
      </c>
      <c r="BC130" s="204"/>
      <c r="BD130" s="202">
        <f t="shared" si="55"/>
        <v>0</v>
      </c>
      <c r="BE130" s="202">
        <f t="shared" si="56"/>
        <v>0</v>
      </c>
      <c r="BF130" s="202">
        <f t="shared" si="57"/>
        <v>0</v>
      </c>
      <c r="BG130" s="202">
        <f t="shared" si="58"/>
        <v>0</v>
      </c>
      <c r="BH130" s="202">
        <f t="shared" si="58"/>
        <v>0</v>
      </c>
      <c r="BI130" s="202">
        <f t="shared" si="59"/>
        <v>0</v>
      </c>
      <c r="BJ130" s="202">
        <f t="shared" si="60"/>
        <v>0</v>
      </c>
      <c r="BK130" s="202">
        <f t="shared" si="61"/>
        <v>0</v>
      </c>
      <c r="BL130" s="202">
        <f t="shared" si="62"/>
        <v>0</v>
      </c>
      <c r="BM130" s="202">
        <f t="shared" si="63"/>
        <v>0</v>
      </c>
      <c r="BN130" s="202">
        <f t="shared" si="63"/>
        <v>0</v>
      </c>
      <c r="BO130" s="202">
        <f t="shared" si="63"/>
        <v>0</v>
      </c>
      <c r="BP130" s="202">
        <f t="shared" si="64"/>
        <v>0</v>
      </c>
      <c r="BQ130" s="201">
        <f t="shared" si="65"/>
        <v>0</v>
      </c>
      <c r="BR130" s="202">
        <f t="shared" si="53"/>
        <v>0</v>
      </c>
      <c r="BS130" s="204"/>
    </row>
    <row r="131" spans="1:71" ht="27.6" hidden="1" customHeight="1">
      <c r="A131" s="144"/>
      <c r="B131" s="28" t="s">
        <v>217</v>
      </c>
      <c r="C131" s="21" t="s">
        <v>218</v>
      </c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171">
        <f t="shared" si="66"/>
        <v>0</v>
      </c>
      <c r="Q131" s="175"/>
      <c r="R131" s="68"/>
      <c r="S131" s="68"/>
      <c r="T131" s="68"/>
      <c r="U131" s="68"/>
      <c r="V131" s="68"/>
      <c r="W131" s="68"/>
      <c r="X131" s="68"/>
      <c r="Y131" s="68"/>
      <c r="Z131" s="129"/>
      <c r="AA131" s="183"/>
      <c r="AB131" s="144"/>
      <c r="AC131" s="28" t="s">
        <v>217</v>
      </c>
      <c r="AD131" s="21" t="s">
        <v>218</v>
      </c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>
        <f t="shared" si="71"/>
        <v>0</v>
      </c>
      <c r="AV131" s="68"/>
      <c r="AW131" s="68"/>
      <c r="AX131" s="68"/>
      <c r="AY131" s="129"/>
      <c r="AZ131" s="77" t="e">
        <f>Q131+R131+#REF!+#REF!+T131+U131+V131+W131+X131+Y131+Z131+AE131+AF131+AG131+AH131+AI131+AJ131+AK131+AL131+AM131+AN131+AO131+AP131+AQ131+AR131+AS131+AU131+#REF!+AY131</f>
        <v>#REF!</v>
      </c>
      <c r="BB131" s="201">
        <f t="shared" si="54"/>
        <v>0</v>
      </c>
      <c r="BC131" s="204"/>
      <c r="BD131" s="202">
        <f t="shared" si="55"/>
        <v>0</v>
      </c>
      <c r="BE131" s="202">
        <f t="shared" si="56"/>
        <v>0</v>
      </c>
      <c r="BF131" s="202">
        <f t="shared" si="57"/>
        <v>0</v>
      </c>
      <c r="BG131" s="202">
        <f t="shared" si="58"/>
        <v>0</v>
      </c>
      <c r="BH131" s="202">
        <f t="shared" si="58"/>
        <v>0</v>
      </c>
      <c r="BI131" s="202">
        <f t="shared" si="59"/>
        <v>0</v>
      </c>
      <c r="BJ131" s="202">
        <f t="shared" si="60"/>
        <v>0</v>
      </c>
      <c r="BK131" s="202">
        <f t="shared" si="61"/>
        <v>0</v>
      </c>
      <c r="BL131" s="202">
        <f t="shared" si="62"/>
        <v>0</v>
      </c>
      <c r="BM131" s="202">
        <f t="shared" si="63"/>
        <v>0</v>
      </c>
      <c r="BN131" s="202">
        <f t="shared" si="63"/>
        <v>0</v>
      </c>
      <c r="BO131" s="202">
        <f t="shared" si="63"/>
        <v>0</v>
      </c>
      <c r="BP131" s="202">
        <f t="shared" si="64"/>
        <v>0</v>
      </c>
      <c r="BQ131" s="201">
        <f t="shared" si="65"/>
        <v>0</v>
      </c>
      <c r="BR131" s="202">
        <f t="shared" si="53"/>
        <v>0</v>
      </c>
      <c r="BS131" s="204"/>
    </row>
    <row r="132" spans="1:71" ht="30.75" hidden="1" customHeight="1">
      <c r="A132" s="144"/>
      <c r="B132" s="28" t="s">
        <v>219</v>
      </c>
      <c r="C132" s="21" t="s">
        <v>220</v>
      </c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171">
        <f t="shared" si="66"/>
        <v>0</v>
      </c>
      <c r="Q132" s="175"/>
      <c r="R132" s="68"/>
      <c r="S132" s="68"/>
      <c r="T132" s="68"/>
      <c r="U132" s="68"/>
      <c r="V132" s="68"/>
      <c r="W132" s="68"/>
      <c r="X132" s="68"/>
      <c r="Y132" s="68"/>
      <c r="Z132" s="129"/>
      <c r="AA132" s="183"/>
      <c r="AB132" s="144"/>
      <c r="AC132" s="28" t="s">
        <v>219</v>
      </c>
      <c r="AD132" s="21" t="s">
        <v>220</v>
      </c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>
        <f t="shared" si="71"/>
        <v>0</v>
      </c>
      <c r="AV132" s="68"/>
      <c r="AW132" s="68"/>
      <c r="AX132" s="68"/>
      <c r="AY132" s="129"/>
      <c r="AZ132" s="77" t="e">
        <f>Q132+R132+#REF!+#REF!+T132+U132+V132+W132+X132+Y132+Z132+AE132+AF132+AG132+AH132+AI132+AJ132+AK132+AL132+AM132+AN132+AO132+AP132+AQ132+AR132+AS132+AU132+#REF!+AY132</f>
        <v>#REF!</v>
      </c>
      <c r="BB132" s="201">
        <f t="shared" si="54"/>
        <v>0</v>
      </c>
      <c r="BC132" s="204"/>
      <c r="BD132" s="202">
        <f t="shared" si="55"/>
        <v>0</v>
      </c>
      <c r="BE132" s="202">
        <f t="shared" si="56"/>
        <v>0</v>
      </c>
      <c r="BF132" s="202">
        <f t="shared" si="57"/>
        <v>0</v>
      </c>
      <c r="BG132" s="202">
        <f t="shared" si="58"/>
        <v>0</v>
      </c>
      <c r="BH132" s="202">
        <f t="shared" si="58"/>
        <v>0</v>
      </c>
      <c r="BI132" s="202">
        <f t="shared" si="59"/>
        <v>0</v>
      </c>
      <c r="BJ132" s="202">
        <f t="shared" si="60"/>
        <v>0</v>
      </c>
      <c r="BK132" s="202">
        <f t="shared" si="61"/>
        <v>0</v>
      </c>
      <c r="BL132" s="202">
        <f t="shared" si="62"/>
        <v>0</v>
      </c>
      <c r="BM132" s="202">
        <f t="shared" si="63"/>
        <v>0</v>
      </c>
      <c r="BN132" s="202">
        <f t="shared" si="63"/>
        <v>0</v>
      </c>
      <c r="BO132" s="202">
        <f t="shared" si="63"/>
        <v>0</v>
      </c>
      <c r="BP132" s="202">
        <f t="shared" si="64"/>
        <v>0</v>
      </c>
      <c r="BQ132" s="201">
        <f t="shared" si="65"/>
        <v>0</v>
      </c>
      <c r="BR132" s="202">
        <f t="shared" si="53"/>
        <v>0</v>
      </c>
      <c r="BS132" s="204"/>
    </row>
    <row r="133" spans="1:71" ht="27.6" hidden="1" customHeight="1">
      <c r="A133" s="144"/>
      <c r="B133" s="28" t="s">
        <v>221</v>
      </c>
      <c r="C133" s="21" t="s">
        <v>222</v>
      </c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171">
        <f t="shared" si="66"/>
        <v>0</v>
      </c>
      <c r="Q133" s="175"/>
      <c r="R133" s="68"/>
      <c r="S133" s="68"/>
      <c r="T133" s="68"/>
      <c r="U133" s="68"/>
      <c r="V133" s="68"/>
      <c r="W133" s="68"/>
      <c r="X133" s="68"/>
      <c r="Y133" s="68"/>
      <c r="Z133" s="129"/>
      <c r="AA133" s="183"/>
      <c r="AB133" s="144"/>
      <c r="AC133" s="28" t="s">
        <v>221</v>
      </c>
      <c r="AD133" s="21" t="s">
        <v>222</v>
      </c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>
        <f t="shared" si="71"/>
        <v>0</v>
      </c>
      <c r="AV133" s="68"/>
      <c r="AW133" s="68"/>
      <c r="AX133" s="68"/>
      <c r="AY133" s="129"/>
      <c r="AZ133" s="77" t="e">
        <f>Q133+R133+#REF!+#REF!+T133+U133+V133+W133+X133+Y133+Z133+AE133+AF133+AG133+AH133+AI133+AJ133+AK133+AL133+AM133+AN133+AO133+AP133+AQ133+AR133+AS133+AU133+#REF!+AY133</f>
        <v>#REF!</v>
      </c>
      <c r="BB133" s="201">
        <f t="shared" si="54"/>
        <v>0</v>
      </c>
      <c r="BC133" s="204"/>
      <c r="BD133" s="202">
        <f t="shared" si="55"/>
        <v>0</v>
      </c>
      <c r="BE133" s="202">
        <f t="shared" si="56"/>
        <v>0</v>
      </c>
      <c r="BF133" s="202">
        <f t="shared" si="57"/>
        <v>0</v>
      </c>
      <c r="BG133" s="202">
        <f t="shared" si="58"/>
        <v>0</v>
      </c>
      <c r="BH133" s="202">
        <f t="shared" si="58"/>
        <v>0</v>
      </c>
      <c r="BI133" s="202">
        <f t="shared" si="59"/>
        <v>0</v>
      </c>
      <c r="BJ133" s="202">
        <f t="shared" si="60"/>
        <v>0</v>
      </c>
      <c r="BK133" s="202">
        <f t="shared" si="61"/>
        <v>0</v>
      </c>
      <c r="BL133" s="202">
        <f t="shared" si="62"/>
        <v>0</v>
      </c>
      <c r="BM133" s="202">
        <f t="shared" si="63"/>
        <v>0</v>
      </c>
      <c r="BN133" s="202">
        <f t="shared" si="63"/>
        <v>0</v>
      </c>
      <c r="BO133" s="202">
        <f t="shared" si="63"/>
        <v>0</v>
      </c>
      <c r="BP133" s="202">
        <f t="shared" si="64"/>
        <v>0</v>
      </c>
      <c r="BQ133" s="201">
        <f t="shared" si="65"/>
        <v>0</v>
      </c>
      <c r="BR133" s="202">
        <f t="shared" si="53"/>
        <v>0</v>
      </c>
      <c r="BS133" s="204"/>
    </row>
    <row r="134" spans="1:71" ht="33" hidden="1" customHeight="1">
      <c r="A134" s="144"/>
      <c r="B134" s="28" t="s">
        <v>223</v>
      </c>
      <c r="C134" s="21" t="s">
        <v>224</v>
      </c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171">
        <f t="shared" si="66"/>
        <v>0</v>
      </c>
      <c r="Q134" s="175"/>
      <c r="R134" s="68"/>
      <c r="S134" s="68"/>
      <c r="T134" s="68"/>
      <c r="U134" s="68"/>
      <c r="V134" s="68"/>
      <c r="W134" s="68"/>
      <c r="X134" s="68"/>
      <c r="Y134" s="68"/>
      <c r="Z134" s="129"/>
      <c r="AA134" s="183"/>
      <c r="AB134" s="144"/>
      <c r="AC134" s="28" t="s">
        <v>223</v>
      </c>
      <c r="AD134" s="21" t="s">
        <v>224</v>
      </c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>
        <f t="shared" si="71"/>
        <v>0</v>
      </c>
      <c r="AV134" s="68"/>
      <c r="AW134" s="68"/>
      <c r="AX134" s="68"/>
      <c r="AY134" s="129"/>
      <c r="AZ134" s="77" t="e">
        <f>Q134+R134+#REF!+#REF!+T134+U134+V134+W134+X134+Y134+Z134+AE134+AF134+AG134+AH134+AI134+AJ134+AK134+AL134+AM134+AN134+AO134+AP134+AQ134+AR134+AS134+AU134+#REF!+AY134</f>
        <v>#REF!</v>
      </c>
      <c r="BB134" s="201">
        <f t="shared" si="54"/>
        <v>0</v>
      </c>
      <c r="BC134" s="204"/>
      <c r="BD134" s="202">
        <f t="shared" si="55"/>
        <v>0</v>
      </c>
      <c r="BE134" s="202">
        <f t="shared" si="56"/>
        <v>0</v>
      </c>
      <c r="BF134" s="202">
        <f t="shared" si="57"/>
        <v>0</v>
      </c>
      <c r="BG134" s="202">
        <f t="shared" si="58"/>
        <v>0</v>
      </c>
      <c r="BH134" s="202">
        <f t="shared" si="58"/>
        <v>0</v>
      </c>
      <c r="BI134" s="202">
        <f t="shared" si="59"/>
        <v>0</v>
      </c>
      <c r="BJ134" s="202">
        <f t="shared" si="60"/>
        <v>0</v>
      </c>
      <c r="BK134" s="202">
        <f t="shared" si="61"/>
        <v>0</v>
      </c>
      <c r="BL134" s="202">
        <f t="shared" si="62"/>
        <v>0</v>
      </c>
      <c r="BM134" s="202">
        <f t="shared" si="63"/>
        <v>0</v>
      </c>
      <c r="BN134" s="202">
        <f t="shared" si="63"/>
        <v>0</v>
      </c>
      <c r="BO134" s="202">
        <f t="shared" si="63"/>
        <v>0</v>
      </c>
      <c r="BP134" s="202">
        <f t="shared" si="64"/>
        <v>0</v>
      </c>
      <c r="BQ134" s="201">
        <f t="shared" si="65"/>
        <v>0</v>
      </c>
      <c r="BR134" s="202">
        <f t="shared" si="53"/>
        <v>0</v>
      </c>
      <c r="BS134" s="204"/>
    </row>
    <row r="135" spans="1:71" ht="27" hidden="1" customHeight="1">
      <c r="A135" s="144"/>
      <c r="B135" s="28" t="s">
        <v>225</v>
      </c>
      <c r="C135" s="21" t="s">
        <v>226</v>
      </c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171">
        <f t="shared" si="66"/>
        <v>0</v>
      </c>
      <c r="Q135" s="175"/>
      <c r="R135" s="68"/>
      <c r="S135" s="68"/>
      <c r="T135" s="68"/>
      <c r="U135" s="68"/>
      <c r="V135" s="68"/>
      <c r="W135" s="68"/>
      <c r="X135" s="68"/>
      <c r="Y135" s="68"/>
      <c r="Z135" s="129"/>
      <c r="AA135" s="183"/>
      <c r="AB135" s="144"/>
      <c r="AC135" s="28" t="s">
        <v>225</v>
      </c>
      <c r="AD135" s="21" t="s">
        <v>226</v>
      </c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>
        <f t="shared" si="71"/>
        <v>0</v>
      </c>
      <c r="AV135" s="68"/>
      <c r="AW135" s="68"/>
      <c r="AX135" s="68"/>
      <c r="AY135" s="129"/>
      <c r="AZ135" s="77" t="e">
        <f>Q135+R135+#REF!+#REF!+T135+U135+V135+W135+X135+Y135+Z135+AE135+AF135+AG135+AH135+AI135+AJ135+AK135+AL135+AM135+AN135+AO135+AP135+AQ135+AR135+AS135+AU135+#REF!+AY135</f>
        <v>#REF!</v>
      </c>
      <c r="BB135" s="201">
        <f t="shared" si="54"/>
        <v>0</v>
      </c>
      <c r="BC135" s="204"/>
      <c r="BD135" s="202">
        <f t="shared" si="55"/>
        <v>0</v>
      </c>
      <c r="BE135" s="202">
        <f t="shared" si="56"/>
        <v>0</v>
      </c>
      <c r="BF135" s="202">
        <f t="shared" si="57"/>
        <v>0</v>
      </c>
      <c r="BG135" s="202">
        <f t="shared" si="58"/>
        <v>0</v>
      </c>
      <c r="BH135" s="202">
        <f t="shared" si="58"/>
        <v>0</v>
      </c>
      <c r="BI135" s="202">
        <f t="shared" si="59"/>
        <v>0</v>
      </c>
      <c r="BJ135" s="202">
        <f t="shared" si="60"/>
        <v>0</v>
      </c>
      <c r="BK135" s="202">
        <f t="shared" si="61"/>
        <v>0</v>
      </c>
      <c r="BL135" s="202">
        <f t="shared" si="62"/>
        <v>0</v>
      </c>
      <c r="BM135" s="202">
        <f t="shared" si="63"/>
        <v>0</v>
      </c>
      <c r="BN135" s="202">
        <f t="shared" si="63"/>
        <v>0</v>
      </c>
      <c r="BO135" s="202">
        <f t="shared" si="63"/>
        <v>0</v>
      </c>
      <c r="BP135" s="202">
        <f t="shared" si="64"/>
        <v>0</v>
      </c>
      <c r="BQ135" s="201">
        <f t="shared" si="65"/>
        <v>0</v>
      </c>
      <c r="BR135" s="202">
        <f t="shared" si="53"/>
        <v>0</v>
      </c>
      <c r="BS135" s="204"/>
    </row>
    <row r="136" spans="1:71" ht="25.5" hidden="1">
      <c r="A136" s="144"/>
      <c r="B136" s="28" t="s">
        <v>227</v>
      </c>
      <c r="C136" s="21" t="s">
        <v>228</v>
      </c>
      <c r="D136" s="68"/>
      <c r="E136" s="68"/>
      <c r="F136" s="68"/>
      <c r="G136" s="68"/>
      <c r="H136" s="68"/>
      <c r="I136" s="68"/>
      <c r="J136" s="68"/>
      <c r="K136" s="68"/>
      <c r="L136" s="68"/>
      <c r="M136" s="68"/>
      <c r="N136" s="68"/>
      <c r="O136" s="68"/>
      <c r="P136" s="171">
        <f t="shared" si="66"/>
        <v>0</v>
      </c>
      <c r="Q136" s="175"/>
      <c r="R136" s="68"/>
      <c r="S136" s="68"/>
      <c r="T136" s="68"/>
      <c r="U136" s="68"/>
      <c r="V136" s="68"/>
      <c r="W136" s="68"/>
      <c r="X136" s="68"/>
      <c r="Y136" s="68"/>
      <c r="Z136" s="129"/>
      <c r="AA136" s="183"/>
      <c r="AB136" s="144"/>
      <c r="AC136" s="28" t="s">
        <v>227</v>
      </c>
      <c r="AD136" s="21" t="s">
        <v>228</v>
      </c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>
        <f t="shared" si="71"/>
        <v>0</v>
      </c>
      <c r="AV136" s="68"/>
      <c r="AW136" s="68"/>
      <c r="AX136" s="68"/>
      <c r="AY136" s="129"/>
      <c r="AZ136" s="77" t="e">
        <f>Q136+R136+#REF!+#REF!+T136+U136+V136+W136+X136+Y136+Z136+AE136+AF136+AG136+AH136+AI136+AJ136+AK136+AL136+AM136+AN136+AO136+AP136+AQ136+AR136+AS136+AU136+#REF!+AY136</f>
        <v>#REF!</v>
      </c>
      <c r="BB136" s="201">
        <f t="shared" si="54"/>
        <v>0</v>
      </c>
      <c r="BC136" s="204"/>
      <c r="BD136" s="202">
        <f t="shared" si="55"/>
        <v>0</v>
      </c>
      <c r="BE136" s="202">
        <f t="shared" si="56"/>
        <v>0</v>
      </c>
      <c r="BF136" s="202">
        <f t="shared" si="57"/>
        <v>0</v>
      </c>
      <c r="BG136" s="202">
        <f t="shared" si="58"/>
        <v>0</v>
      </c>
      <c r="BH136" s="202">
        <f t="shared" si="58"/>
        <v>0</v>
      </c>
      <c r="BI136" s="202">
        <f t="shared" si="59"/>
        <v>0</v>
      </c>
      <c r="BJ136" s="202">
        <f t="shared" si="60"/>
        <v>0</v>
      </c>
      <c r="BK136" s="202">
        <f t="shared" si="61"/>
        <v>0</v>
      </c>
      <c r="BL136" s="202">
        <f t="shared" si="62"/>
        <v>0</v>
      </c>
      <c r="BM136" s="202">
        <f t="shared" si="63"/>
        <v>0</v>
      </c>
      <c r="BN136" s="202">
        <f t="shared" si="63"/>
        <v>0</v>
      </c>
      <c r="BO136" s="202">
        <f t="shared" si="63"/>
        <v>0</v>
      </c>
      <c r="BP136" s="202">
        <f t="shared" si="64"/>
        <v>0</v>
      </c>
      <c r="BQ136" s="201">
        <f t="shared" si="65"/>
        <v>0</v>
      </c>
      <c r="BR136" s="202">
        <f t="shared" si="53"/>
        <v>0</v>
      </c>
      <c r="BS136" s="204"/>
    </row>
    <row r="137" spans="1:71" s="117" customFormat="1" ht="17.25" hidden="1" customHeight="1">
      <c r="A137" s="140" t="s">
        <v>229</v>
      </c>
      <c r="B137" s="102"/>
      <c r="C137" s="103" t="s">
        <v>230</v>
      </c>
      <c r="D137" s="104">
        <f t="shared" ref="D137:O137" si="80">D138</f>
        <v>0</v>
      </c>
      <c r="E137" s="104"/>
      <c r="F137" s="104"/>
      <c r="G137" s="104"/>
      <c r="H137" s="104"/>
      <c r="I137" s="104"/>
      <c r="J137" s="104"/>
      <c r="K137" s="104">
        <f t="shared" si="80"/>
        <v>0</v>
      </c>
      <c r="L137" s="104">
        <f t="shared" si="80"/>
        <v>0</v>
      </c>
      <c r="M137" s="104">
        <f t="shared" si="80"/>
        <v>0</v>
      </c>
      <c r="N137" s="104">
        <f t="shared" si="80"/>
        <v>0</v>
      </c>
      <c r="O137" s="104">
        <f t="shared" si="80"/>
        <v>0</v>
      </c>
      <c r="P137" s="171">
        <f t="shared" si="66"/>
        <v>0</v>
      </c>
      <c r="Q137" s="176">
        <f>Q138</f>
        <v>0</v>
      </c>
      <c r="R137" s="104">
        <f t="shared" ref="R137:AY137" si="81">R138</f>
        <v>0</v>
      </c>
      <c r="S137" s="104">
        <f t="shared" si="81"/>
        <v>0</v>
      </c>
      <c r="T137" s="104">
        <f t="shared" si="81"/>
        <v>0</v>
      </c>
      <c r="U137" s="104">
        <f t="shared" si="81"/>
        <v>0</v>
      </c>
      <c r="V137" s="104">
        <f t="shared" si="81"/>
        <v>0</v>
      </c>
      <c r="W137" s="104">
        <f t="shared" si="81"/>
        <v>0</v>
      </c>
      <c r="X137" s="104">
        <f t="shared" si="81"/>
        <v>0</v>
      </c>
      <c r="Y137" s="104">
        <f t="shared" si="81"/>
        <v>0</v>
      </c>
      <c r="Z137" s="131">
        <f t="shared" si="81"/>
        <v>0</v>
      </c>
      <c r="AA137" s="184"/>
      <c r="AB137" s="140" t="s">
        <v>229</v>
      </c>
      <c r="AC137" s="102"/>
      <c r="AD137" s="103" t="s">
        <v>230</v>
      </c>
      <c r="AE137" s="104">
        <f t="shared" si="81"/>
        <v>0</v>
      </c>
      <c r="AF137" s="104">
        <f t="shared" si="81"/>
        <v>0</v>
      </c>
      <c r="AG137" s="104">
        <f t="shared" si="81"/>
        <v>0</v>
      </c>
      <c r="AH137" s="104">
        <f t="shared" si="81"/>
        <v>0</v>
      </c>
      <c r="AI137" s="104">
        <f t="shared" si="81"/>
        <v>0</v>
      </c>
      <c r="AJ137" s="104">
        <f t="shared" si="81"/>
        <v>0</v>
      </c>
      <c r="AK137" s="104">
        <f t="shared" si="81"/>
        <v>0</v>
      </c>
      <c r="AL137" s="104">
        <f t="shared" si="81"/>
        <v>0</v>
      </c>
      <c r="AM137" s="104">
        <f t="shared" si="81"/>
        <v>0</v>
      </c>
      <c r="AN137" s="104">
        <f t="shared" si="81"/>
        <v>0</v>
      </c>
      <c r="AO137" s="104">
        <f t="shared" si="81"/>
        <v>0</v>
      </c>
      <c r="AP137" s="104">
        <f t="shared" si="81"/>
        <v>0</v>
      </c>
      <c r="AQ137" s="104">
        <f t="shared" si="81"/>
        <v>0</v>
      </c>
      <c r="AR137" s="104">
        <f t="shared" si="81"/>
        <v>0</v>
      </c>
      <c r="AS137" s="104">
        <f t="shared" si="81"/>
        <v>0</v>
      </c>
      <c r="AT137" s="104">
        <f t="shared" si="81"/>
        <v>0</v>
      </c>
      <c r="AU137" s="104">
        <f t="shared" si="71"/>
        <v>0</v>
      </c>
      <c r="AV137" s="104">
        <f t="shared" si="81"/>
        <v>0</v>
      </c>
      <c r="AW137" s="104">
        <f t="shared" si="81"/>
        <v>0</v>
      </c>
      <c r="AX137" s="104">
        <f t="shared" si="81"/>
        <v>0</v>
      </c>
      <c r="AY137" s="131">
        <f t="shared" si="81"/>
        <v>0</v>
      </c>
      <c r="AZ137" s="116" t="e">
        <f>Q137+R137+#REF!+#REF!+T137+U137+V137+W137+X137+Y137+Z137+AE137+AF137+AG137+AH137+AI137+AJ137+AK137+AL137+AM137+AN137+AO137+AP137+AQ137+AR137+AS137+AU137+#REF!+AY137</f>
        <v>#REF!</v>
      </c>
      <c r="BB137" s="201">
        <f t="shared" si="54"/>
        <v>0</v>
      </c>
      <c r="BC137" s="209"/>
      <c r="BD137" s="202">
        <f t="shared" si="55"/>
        <v>0</v>
      </c>
      <c r="BE137" s="202">
        <f t="shared" si="56"/>
        <v>0</v>
      </c>
      <c r="BF137" s="202">
        <f t="shared" si="57"/>
        <v>0</v>
      </c>
      <c r="BG137" s="202">
        <f t="shared" si="58"/>
        <v>0</v>
      </c>
      <c r="BH137" s="202">
        <f t="shared" si="58"/>
        <v>0</v>
      </c>
      <c r="BI137" s="202">
        <f t="shared" si="59"/>
        <v>0</v>
      </c>
      <c r="BJ137" s="202">
        <f t="shared" si="60"/>
        <v>0</v>
      </c>
      <c r="BK137" s="202">
        <f t="shared" si="61"/>
        <v>0</v>
      </c>
      <c r="BL137" s="202">
        <f t="shared" si="62"/>
        <v>0</v>
      </c>
      <c r="BM137" s="202">
        <f t="shared" si="63"/>
        <v>0</v>
      </c>
      <c r="BN137" s="202">
        <f t="shared" si="63"/>
        <v>0</v>
      </c>
      <c r="BO137" s="202">
        <f t="shared" si="63"/>
        <v>0</v>
      </c>
      <c r="BP137" s="202">
        <f t="shared" si="64"/>
        <v>0</v>
      </c>
      <c r="BQ137" s="201">
        <f t="shared" si="65"/>
        <v>0</v>
      </c>
      <c r="BR137" s="202">
        <f t="shared" si="53"/>
        <v>0</v>
      </c>
      <c r="BS137" s="209"/>
    </row>
    <row r="138" spans="1:71" s="2" customFormat="1" ht="17.25" hidden="1" customHeight="1">
      <c r="A138" s="228" t="s">
        <v>231</v>
      </c>
      <c r="B138" s="229"/>
      <c r="C138" s="16" t="s">
        <v>232</v>
      </c>
      <c r="D138" s="68">
        <f>D139+D140</f>
        <v>0</v>
      </c>
      <c r="E138" s="68"/>
      <c r="F138" s="68"/>
      <c r="G138" s="68"/>
      <c r="H138" s="68"/>
      <c r="I138" s="68"/>
      <c r="J138" s="68"/>
      <c r="K138" s="68">
        <f>K139+K140</f>
        <v>0</v>
      </c>
      <c r="L138" s="68">
        <f>L139+L140</f>
        <v>0</v>
      </c>
      <c r="M138" s="68">
        <f>M139+M140</f>
        <v>0</v>
      </c>
      <c r="N138" s="68">
        <f>N139+N140</f>
        <v>0</v>
      </c>
      <c r="O138" s="68">
        <f>O139+O140</f>
        <v>0</v>
      </c>
      <c r="P138" s="171">
        <f t="shared" si="66"/>
        <v>0</v>
      </c>
      <c r="Q138" s="175">
        <f>Q139+Q140</f>
        <v>0</v>
      </c>
      <c r="R138" s="68">
        <f t="shared" ref="R138:AT138" si="82">R139+R140</f>
        <v>0</v>
      </c>
      <c r="S138" s="68">
        <f t="shared" si="82"/>
        <v>0</v>
      </c>
      <c r="T138" s="68">
        <f t="shared" si="82"/>
        <v>0</v>
      </c>
      <c r="U138" s="68">
        <f t="shared" si="82"/>
        <v>0</v>
      </c>
      <c r="V138" s="68">
        <f t="shared" si="82"/>
        <v>0</v>
      </c>
      <c r="W138" s="68">
        <f>W139+W140</f>
        <v>0</v>
      </c>
      <c r="X138" s="68">
        <f t="shared" si="82"/>
        <v>0</v>
      </c>
      <c r="Y138" s="68">
        <f t="shared" si="82"/>
        <v>0</v>
      </c>
      <c r="Z138" s="129">
        <f t="shared" si="82"/>
        <v>0</v>
      </c>
      <c r="AA138" s="183"/>
      <c r="AB138" s="228" t="s">
        <v>231</v>
      </c>
      <c r="AC138" s="229"/>
      <c r="AD138" s="16" t="s">
        <v>232</v>
      </c>
      <c r="AE138" s="68">
        <f t="shared" ref="AE138:AJ138" si="83">AE139+AE140</f>
        <v>0</v>
      </c>
      <c r="AF138" s="68">
        <f t="shared" si="83"/>
        <v>0</v>
      </c>
      <c r="AG138" s="68">
        <f t="shared" si="83"/>
        <v>0</v>
      </c>
      <c r="AH138" s="68">
        <f t="shared" si="83"/>
        <v>0</v>
      </c>
      <c r="AI138" s="68">
        <f t="shared" si="83"/>
        <v>0</v>
      </c>
      <c r="AJ138" s="68">
        <f t="shared" si="83"/>
        <v>0</v>
      </c>
      <c r="AK138" s="68">
        <f t="shared" si="82"/>
        <v>0</v>
      </c>
      <c r="AL138" s="68">
        <f t="shared" si="82"/>
        <v>0</v>
      </c>
      <c r="AM138" s="68">
        <f t="shared" si="82"/>
        <v>0</v>
      </c>
      <c r="AN138" s="68">
        <f t="shared" si="82"/>
        <v>0</v>
      </c>
      <c r="AO138" s="68">
        <f t="shared" si="82"/>
        <v>0</v>
      </c>
      <c r="AP138" s="68">
        <f t="shared" si="82"/>
        <v>0</v>
      </c>
      <c r="AQ138" s="68">
        <f t="shared" si="82"/>
        <v>0</v>
      </c>
      <c r="AR138" s="68">
        <f t="shared" si="82"/>
        <v>0</v>
      </c>
      <c r="AS138" s="68">
        <f t="shared" si="82"/>
        <v>0</v>
      </c>
      <c r="AT138" s="68">
        <f t="shared" si="82"/>
        <v>0</v>
      </c>
      <c r="AU138" s="68">
        <f t="shared" si="71"/>
        <v>0</v>
      </c>
      <c r="AV138" s="68">
        <f>AV139+AV140</f>
        <v>0</v>
      </c>
      <c r="AW138" s="68">
        <f>AW139+AW140</f>
        <v>0</v>
      </c>
      <c r="AX138" s="68">
        <f>AX139+AX140</f>
        <v>0</v>
      </c>
      <c r="AY138" s="129">
        <f>AY139+AY140</f>
        <v>0</v>
      </c>
      <c r="AZ138" s="77" t="e">
        <f>Q138+R138+#REF!+#REF!+T138+U138+V138+W138+X138+Y138+Z138+AE138+AF138+AG138+AH138+AI138+AJ138+AK138+AL138+AM138+AN138+AO138+AP138+AQ138+AR138+AS138+AU138+#REF!+AY138</f>
        <v>#REF!</v>
      </c>
      <c r="BB138" s="201">
        <f t="shared" si="54"/>
        <v>0</v>
      </c>
      <c r="BC138" s="206"/>
      <c r="BD138" s="202">
        <f t="shared" si="55"/>
        <v>0</v>
      </c>
      <c r="BE138" s="202">
        <f t="shared" si="56"/>
        <v>0</v>
      </c>
      <c r="BF138" s="202">
        <f t="shared" si="57"/>
        <v>0</v>
      </c>
      <c r="BG138" s="202">
        <f t="shared" si="58"/>
        <v>0</v>
      </c>
      <c r="BH138" s="202">
        <f t="shared" si="58"/>
        <v>0</v>
      </c>
      <c r="BI138" s="202">
        <f t="shared" si="59"/>
        <v>0</v>
      </c>
      <c r="BJ138" s="202">
        <f t="shared" si="60"/>
        <v>0</v>
      </c>
      <c r="BK138" s="202">
        <f t="shared" si="61"/>
        <v>0</v>
      </c>
      <c r="BL138" s="202">
        <f t="shared" si="62"/>
        <v>0</v>
      </c>
      <c r="BM138" s="202">
        <f t="shared" si="63"/>
        <v>0</v>
      </c>
      <c r="BN138" s="202">
        <f t="shared" si="63"/>
        <v>0</v>
      </c>
      <c r="BO138" s="202">
        <f t="shared" si="63"/>
        <v>0</v>
      </c>
      <c r="BP138" s="202">
        <f t="shared" si="64"/>
        <v>0</v>
      </c>
      <c r="BQ138" s="201">
        <f t="shared" si="65"/>
        <v>0</v>
      </c>
      <c r="BR138" s="202">
        <f t="shared" si="53"/>
        <v>0</v>
      </c>
      <c r="BS138" s="206"/>
    </row>
    <row r="139" spans="1:71" s="2" customFormat="1" ht="17.25" hidden="1" customHeight="1">
      <c r="A139" s="142"/>
      <c r="B139" s="23" t="s">
        <v>233</v>
      </c>
      <c r="C139" s="21" t="s">
        <v>234</v>
      </c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171">
        <f t="shared" si="66"/>
        <v>0</v>
      </c>
      <c r="Q139" s="175"/>
      <c r="R139" s="68"/>
      <c r="S139" s="68"/>
      <c r="T139" s="68"/>
      <c r="U139" s="68"/>
      <c r="V139" s="68"/>
      <c r="W139" s="68"/>
      <c r="X139" s="68"/>
      <c r="Y139" s="68"/>
      <c r="Z139" s="129"/>
      <c r="AA139" s="183"/>
      <c r="AB139" s="142"/>
      <c r="AC139" s="23" t="s">
        <v>233</v>
      </c>
      <c r="AD139" s="21" t="s">
        <v>234</v>
      </c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>
        <f t="shared" si="71"/>
        <v>0</v>
      </c>
      <c r="AV139" s="68"/>
      <c r="AW139" s="68"/>
      <c r="AX139" s="68"/>
      <c r="AY139" s="129"/>
      <c r="AZ139" s="77" t="e">
        <f>Q139+R139+#REF!+#REF!+T139+U139+V139+W139+X139+Y139+Z139+AE139+AF139+AG139+AH139+AI139+AJ139+AK139+AL139+AM139+AN139+AO139+AP139+AQ139+AR139+AS139+AU139+#REF!+AY139</f>
        <v>#REF!</v>
      </c>
      <c r="BB139" s="201">
        <f t="shared" si="54"/>
        <v>0</v>
      </c>
      <c r="BC139" s="206"/>
      <c r="BD139" s="202">
        <f t="shared" si="55"/>
        <v>0</v>
      </c>
      <c r="BE139" s="202">
        <f t="shared" si="56"/>
        <v>0</v>
      </c>
      <c r="BF139" s="202">
        <f t="shared" si="57"/>
        <v>0</v>
      </c>
      <c r="BG139" s="202">
        <f t="shared" si="58"/>
        <v>0</v>
      </c>
      <c r="BH139" s="202">
        <f t="shared" si="58"/>
        <v>0</v>
      </c>
      <c r="BI139" s="202">
        <f t="shared" si="59"/>
        <v>0</v>
      </c>
      <c r="BJ139" s="202">
        <f t="shared" si="60"/>
        <v>0</v>
      </c>
      <c r="BK139" s="202">
        <f t="shared" si="61"/>
        <v>0</v>
      </c>
      <c r="BL139" s="202">
        <f t="shared" si="62"/>
        <v>0</v>
      </c>
      <c r="BM139" s="202">
        <f t="shared" si="63"/>
        <v>0</v>
      </c>
      <c r="BN139" s="202">
        <f t="shared" si="63"/>
        <v>0</v>
      </c>
      <c r="BO139" s="202">
        <f t="shared" si="63"/>
        <v>0</v>
      </c>
      <c r="BP139" s="202">
        <f t="shared" si="64"/>
        <v>0</v>
      </c>
      <c r="BQ139" s="201">
        <f t="shared" si="65"/>
        <v>0</v>
      </c>
      <c r="BR139" s="202">
        <f t="shared" si="53"/>
        <v>0</v>
      </c>
      <c r="BS139" s="206"/>
    </row>
    <row r="140" spans="1:71" ht="27" hidden="1" customHeight="1">
      <c r="A140" s="145"/>
      <c r="B140" s="28" t="s">
        <v>235</v>
      </c>
      <c r="C140" s="21" t="s">
        <v>236</v>
      </c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171">
        <f t="shared" si="66"/>
        <v>0</v>
      </c>
      <c r="Q140" s="175"/>
      <c r="R140" s="68"/>
      <c r="S140" s="68"/>
      <c r="T140" s="68"/>
      <c r="U140" s="68"/>
      <c r="V140" s="68"/>
      <c r="W140" s="68"/>
      <c r="X140" s="68"/>
      <c r="Y140" s="68"/>
      <c r="Z140" s="129"/>
      <c r="AA140" s="183"/>
      <c r="AB140" s="145"/>
      <c r="AC140" s="28" t="s">
        <v>235</v>
      </c>
      <c r="AD140" s="21" t="s">
        <v>236</v>
      </c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>
        <f t="shared" si="71"/>
        <v>0</v>
      </c>
      <c r="AV140" s="68"/>
      <c r="AW140" s="68"/>
      <c r="AX140" s="68"/>
      <c r="AY140" s="129"/>
      <c r="AZ140" s="77" t="e">
        <f>Q140+R140+#REF!+#REF!+T140+U140+V140+W140+X140+Y140+Z140+AE140+AF140+AG140+AH140+AI140+AJ140+AK140+AL140+AM140+AN140+AO140+AP140+AQ140+AR140+AS140+AU140+#REF!+AY140</f>
        <v>#REF!</v>
      </c>
      <c r="BB140" s="201">
        <f t="shared" si="54"/>
        <v>0</v>
      </c>
      <c r="BC140" s="204"/>
      <c r="BD140" s="202">
        <f t="shared" si="55"/>
        <v>0</v>
      </c>
      <c r="BE140" s="202">
        <f t="shared" si="56"/>
        <v>0</v>
      </c>
      <c r="BF140" s="202">
        <f t="shared" si="57"/>
        <v>0</v>
      </c>
      <c r="BG140" s="202">
        <f t="shared" si="58"/>
        <v>0</v>
      </c>
      <c r="BH140" s="202">
        <f t="shared" si="58"/>
        <v>0</v>
      </c>
      <c r="BI140" s="202">
        <f t="shared" si="59"/>
        <v>0</v>
      </c>
      <c r="BJ140" s="202">
        <f t="shared" si="60"/>
        <v>0</v>
      </c>
      <c r="BK140" s="202">
        <f t="shared" si="61"/>
        <v>0</v>
      </c>
      <c r="BL140" s="202">
        <f t="shared" si="62"/>
        <v>0</v>
      </c>
      <c r="BM140" s="202">
        <f t="shared" si="63"/>
        <v>0</v>
      </c>
      <c r="BN140" s="202">
        <f t="shared" si="63"/>
        <v>0</v>
      </c>
      <c r="BO140" s="202">
        <f t="shared" si="63"/>
        <v>0</v>
      </c>
      <c r="BP140" s="202">
        <f t="shared" si="64"/>
        <v>0</v>
      </c>
      <c r="BQ140" s="201">
        <f t="shared" si="65"/>
        <v>0</v>
      </c>
      <c r="BR140" s="202">
        <f t="shared" ref="BR140:BR203" si="84">BB140-BQ140</f>
        <v>0</v>
      </c>
      <c r="BS140" s="204"/>
    </row>
    <row r="141" spans="1:71" ht="29.45" hidden="1" customHeight="1">
      <c r="A141" s="228" t="s">
        <v>237</v>
      </c>
      <c r="B141" s="229"/>
      <c r="C141" s="16" t="s">
        <v>238</v>
      </c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171">
        <f t="shared" si="66"/>
        <v>0</v>
      </c>
      <c r="Q141" s="175"/>
      <c r="R141" s="68"/>
      <c r="S141" s="68"/>
      <c r="T141" s="68"/>
      <c r="U141" s="68"/>
      <c r="V141" s="68"/>
      <c r="W141" s="68"/>
      <c r="X141" s="68"/>
      <c r="Y141" s="68"/>
      <c r="Z141" s="129"/>
      <c r="AA141" s="183"/>
      <c r="AB141" s="228" t="s">
        <v>237</v>
      </c>
      <c r="AC141" s="229"/>
      <c r="AD141" s="16" t="s">
        <v>238</v>
      </c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>
        <f t="shared" si="71"/>
        <v>0</v>
      </c>
      <c r="AV141" s="68"/>
      <c r="AW141" s="68"/>
      <c r="AX141" s="68"/>
      <c r="AY141" s="129"/>
      <c r="AZ141" s="77" t="e">
        <f>Q141+R141+#REF!+#REF!+T141+U141+V141+W141+X141+Y141+Z141+AE141+AF141+AG141+AH141+AI141+AJ141+AK141+AL141+AM141+AN141+AO141+AP141+AQ141+AR141+AS141+AU141+#REF!+AY141</f>
        <v>#REF!</v>
      </c>
      <c r="BB141" s="201">
        <f t="shared" ref="BB141:BB204" si="85">Q141+R141+S141+U141+V141+W141+X141+Y141+Z141+AE141+AF141+AG141+AH141+AI141+AJ141+AU141+AY141+AK141+AL141+AM141+AN141+AO141+AP141+AR141+AS141</f>
        <v>0</v>
      </c>
      <c r="BC141" s="204"/>
      <c r="BD141" s="202">
        <f t="shared" ref="BD141:BD204" si="86">O141</f>
        <v>0</v>
      </c>
      <c r="BE141" s="202">
        <f t="shared" ref="BE141:BE204" si="87">D141+R141+S141</f>
        <v>0</v>
      </c>
      <c r="BF141" s="202">
        <f t="shared" ref="BF141:BF204" si="88">E141</f>
        <v>0</v>
      </c>
      <c r="BG141" s="202">
        <f t="shared" ref="BG141:BH204" si="89">U141</f>
        <v>0</v>
      </c>
      <c r="BH141" s="202">
        <f t="shared" si="89"/>
        <v>0</v>
      </c>
      <c r="BI141" s="202">
        <f t="shared" ref="BI141:BI204" si="90">H141+W141+X141+Y141+Z141+AE141+AF141</f>
        <v>0</v>
      </c>
      <c r="BJ141" s="202">
        <f t="shared" ref="BJ141:BJ204" si="91">I141+AG141+AH141</f>
        <v>0</v>
      </c>
      <c r="BK141" s="202">
        <f t="shared" ref="BK141:BK204" si="92">J141+AI141+AJ141</f>
        <v>0</v>
      </c>
      <c r="BL141" s="202">
        <f t="shared" ref="BL141:BL204" si="93">AU141</f>
        <v>0</v>
      </c>
      <c r="BM141" s="202">
        <f t="shared" ref="BM141:BO204" si="94">K141</f>
        <v>0</v>
      </c>
      <c r="BN141" s="202">
        <f t="shared" si="94"/>
        <v>0</v>
      </c>
      <c r="BO141" s="202">
        <f t="shared" si="94"/>
        <v>0</v>
      </c>
      <c r="BP141" s="202">
        <f t="shared" ref="BP141:BP204" si="95">AY141+N141</f>
        <v>0</v>
      </c>
      <c r="BQ141" s="201">
        <f t="shared" ref="BQ141:BQ204" si="96">SUM(BD141:BP141)</f>
        <v>0</v>
      </c>
      <c r="BR141" s="202">
        <f t="shared" si="84"/>
        <v>0</v>
      </c>
      <c r="BS141" s="204"/>
    </row>
    <row r="142" spans="1:71" ht="16.899999999999999" hidden="1" customHeight="1">
      <c r="A142" s="146"/>
      <c r="B142" s="23" t="s">
        <v>239</v>
      </c>
      <c r="C142" s="21" t="s">
        <v>240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171">
        <f t="shared" si="66"/>
        <v>0</v>
      </c>
      <c r="Q142" s="175"/>
      <c r="R142" s="68"/>
      <c r="S142" s="68"/>
      <c r="T142" s="68"/>
      <c r="U142" s="68"/>
      <c r="V142" s="68"/>
      <c r="W142" s="68"/>
      <c r="X142" s="68"/>
      <c r="Y142" s="68"/>
      <c r="Z142" s="129"/>
      <c r="AA142" s="183"/>
      <c r="AB142" s="146"/>
      <c r="AC142" s="23" t="s">
        <v>239</v>
      </c>
      <c r="AD142" s="21" t="s">
        <v>240</v>
      </c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>
        <f t="shared" si="71"/>
        <v>0</v>
      </c>
      <c r="AV142" s="68"/>
      <c r="AW142" s="68"/>
      <c r="AX142" s="68"/>
      <c r="AY142" s="129"/>
      <c r="AZ142" s="77" t="e">
        <f>Q142+R142+#REF!+#REF!+T142+U142+V142+W142+X142+Y142+Z142+AE142+AF142+AG142+AH142+AI142+AJ142+AK142+AL142+AM142+AN142+AO142+AP142+AQ142+AR142+AS142+AU142+#REF!+AY142</f>
        <v>#REF!</v>
      </c>
      <c r="BB142" s="201">
        <f t="shared" si="85"/>
        <v>0</v>
      </c>
      <c r="BC142" s="204"/>
      <c r="BD142" s="202">
        <f t="shared" si="86"/>
        <v>0</v>
      </c>
      <c r="BE142" s="202">
        <f t="shared" si="87"/>
        <v>0</v>
      </c>
      <c r="BF142" s="202">
        <f t="shared" si="88"/>
        <v>0</v>
      </c>
      <c r="BG142" s="202">
        <f t="shared" si="89"/>
        <v>0</v>
      </c>
      <c r="BH142" s="202">
        <f t="shared" si="89"/>
        <v>0</v>
      </c>
      <c r="BI142" s="202">
        <f t="shared" si="90"/>
        <v>0</v>
      </c>
      <c r="BJ142" s="202">
        <f t="shared" si="91"/>
        <v>0</v>
      </c>
      <c r="BK142" s="202">
        <f t="shared" si="92"/>
        <v>0</v>
      </c>
      <c r="BL142" s="202">
        <f t="shared" si="93"/>
        <v>0</v>
      </c>
      <c r="BM142" s="202">
        <f t="shared" si="94"/>
        <v>0</v>
      </c>
      <c r="BN142" s="202">
        <f t="shared" si="94"/>
        <v>0</v>
      </c>
      <c r="BO142" s="202">
        <f t="shared" si="94"/>
        <v>0</v>
      </c>
      <c r="BP142" s="202">
        <f t="shared" si="95"/>
        <v>0</v>
      </c>
      <c r="BQ142" s="201">
        <f t="shared" si="96"/>
        <v>0</v>
      </c>
      <c r="BR142" s="202">
        <f t="shared" si="84"/>
        <v>0</v>
      </c>
      <c r="BS142" s="204"/>
    </row>
    <row r="143" spans="1:71" ht="16.899999999999999" hidden="1" customHeight="1">
      <c r="A143" s="146"/>
      <c r="B143" s="23" t="s">
        <v>241</v>
      </c>
      <c r="C143" s="21" t="s">
        <v>242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171">
        <f t="shared" ref="P143:P206" si="97">SUM(D143:O143)</f>
        <v>0</v>
      </c>
      <c r="Q143" s="175"/>
      <c r="R143" s="68"/>
      <c r="S143" s="68"/>
      <c r="T143" s="68"/>
      <c r="U143" s="68"/>
      <c r="V143" s="68"/>
      <c r="W143" s="68"/>
      <c r="X143" s="68"/>
      <c r="Y143" s="68"/>
      <c r="Z143" s="129"/>
      <c r="AA143" s="183"/>
      <c r="AB143" s="146"/>
      <c r="AC143" s="23" t="s">
        <v>241</v>
      </c>
      <c r="AD143" s="21" t="s">
        <v>242</v>
      </c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>
        <f t="shared" si="71"/>
        <v>0</v>
      </c>
      <c r="AV143" s="68"/>
      <c r="AW143" s="68"/>
      <c r="AX143" s="68"/>
      <c r="AY143" s="129"/>
      <c r="AZ143" s="77" t="e">
        <f>Q143+R143+#REF!+#REF!+T143+U143+V143+W143+X143+Y143+Z143+AE143+AF143+AG143+AH143+AI143+AJ143+AK143+AL143+AM143+AN143+AO143+AP143+AQ143+AR143+AS143+AU143+#REF!+AY143</f>
        <v>#REF!</v>
      </c>
      <c r="BB143" s="201">
        <f t="shared" si="85"/>
        <v>0</v>
      </c>
      <c r="BC143" s="204"/>
      <c r="BD143" s="202">
        <f t="shared" si="86"/>
        <v>0</v>
      </c>
      <c r="BE143" s="202">
        <f t="shared" si="87"/>
        <v>0</v>
      </c>
      <c r="BF143" s="202">
        <f t="shared" si="88"/>
        <v>0</v>
      </c>
      <c r="BG143" s="202">
        <f t="shared" si="89"/>
        <v>0</v>
      </c>
      <c r="BH143" s="202">
        <f t="shared" si="89"/>
        <v>0</v>
      </c>
      <c r="BI143" s="202">
        <f t="shared" si="90"/>
        <v>0</v>
      </c>
      <c r="BJ143" s="202">
        <f t="shared" si="91"/>
        <v>0</v>
      </c>
      <c r="BK143" s="202">
        <f t="shared" si="92"/>
        <v>0</v>
      </c>
      <c r="BL143" s="202">
        <f t="shared" si="93"/>
        <v>0</v>
      </c>
      <c r="BM143" s="202">
        <f t="shared" si="94"/>
        <v>0</v>
      </c>
      <c r="BN143" s="202">
        <f t="shared" si="94"/>
        <v>0</v>
      </c>
      <c r="BO143" s="202">
        <f t="shared" si="94"/>
        <v>0</v>
      </c>
      <c r="BP143" s="202">
        <f t="shared" si="95"/>
        <v>0</v>
      </c>
      <c r="BQ143" s="201">
        <f t="shared" si="96"/>
        <v>0</v>
      </c>
      <c r="BR143" s="202">
        <f t="shared" si="84"/>
        <v>0</v>
      </c>
      <c r="BS143" s="204"/>
    </row>
    <row r="144" spans="1:71" s="2" customFormat="1" ht="16.899999999999999" hidden="1" customHeight="1">
      <c r="A144" s="244" t="s">
        <v>441</v>
      </c>
      <c r="B144" s="245"/>
      <c r="C144" s="103" t="s">
        <v>243</v>
      </c>
      <c r="D144" s="104">
        <f t="shared" ref="D144:O144" si="98">D145</f>
        <v>0</v>
      </c>
      <c r="E144" s="104">
        <f t="shared" si="98"/>
        <v>0</v>
      </c>
      <c r="F144" s="104">
        <f t="shared" si="98"/>
        <v>0</v>
      </c>
      <c r="G144" s="104">
        <f t="shared" si="98"/>
        <v>0</v>
      </c>
      <c r="H144" s="104">
        <f t="shared" si="98"/>
        <v>0</v>
      </c>
      <c r="I144" s="104">
        <f t="shared" si="98"/>
        <v>0</v>
      </c>
      <c r="J144" s="104">
        <f t="shared" si="98"/>
        <v>0</v>
      </c>
      <c r="K144" s="104">
        <f t="shared" si="98"/>
        <v>0</v>
      </c>
      <c r="L144" s="104">
        <f t="shared" si="98"/>
        <v>0</v>
      </c>
      <c r="M144" s="104">
        <f t="shared" si="98"/>
        <v>0</v>
      </c>
      <c r="N144" s="104">
        <f t="shared" si="98"/>
        <v>0</v>
      </c>
      <c r="O144" s="104">
        <f t="shared" si="98"/>
        <v>0</v>
      </c>
      <c r="P144" s="171">
        <f t="shared" si="97"/>
        <v>0</v>
      </c>
      <c r="Q144" s="176">
        <f>Q145</f>
        <v>0</v>
      </c>
      <c r="R144" s="104">
        <f t="shared" ref="R144:AY144" si="99">R145</f>
        <v>0</v>
      </c>
      <c r="S144" s="104">
        <f t="shared" si="99"/>
        <v>0</v>
      </c>
      <c r="T144" s="104">
        <f t="shared" si="99"/>
        <v>0</v>
      </c>
      <c r="U144" s="104">
        <f t="shared" si="99"/>
        <v>0</v>
      </c>
      <c r="V144" s="104">
        <f t="shared" si="99"/>
        <v>0</v>
      </c>
      <c r="W144" s="104">
        <f t="shared" si="99"/>
        <v>0</v>
      </c>
      <c r="X144" s="104">
        <f t="shared" si="99"/>
        <v>0</v>
      </c>
      <c r="Y144" s="104">
        <f t="shared" si="99"/>
        <v>0</v>
      </c>
      <c r="Z144" s="131">
        <f t="shared" si="99"/>
        <v>0</v>
      </c>
      <c r="AA144" s="184"/>
      <c r="AB144" s="244" t="s">
        <v>441</v>
      </c>
      <c r="AC144" s="245"/>
      <c r="AD144" s="103" t="s">
        <v>243</v>
      </c>
      <c r="AE144" s="104">
        <f t="shared" si="99"/>
        <v>0</v>
      </c>
      <c r="AF144" s="104">
        <f t="shared" si="99"/>
        <v>0</v>
      </c>
      <c r="AG144" s="104">
        <f t="shared" si="99"/>
        <v>0</v>
      </c>
      <c r="AH144" s="104">
        <f t="shared" si="99"/>
        <v>0</v>
      </c>
      <c r="AI144" s="104">
        <f t="shared" si="99"/>
        <v>0</v>
      </c>
      <c r="AJ144" s="104">
        <f t="shared" si="99"/>
        <v>0</v>
      </c>
      <c r="AK144" s="104">
        <f t="shared" si="99"/>
        <v>0</v>
      </c>
      <c r="AL144" s="104">
        <f t="shared" si="99"/>
        <v>0</v>
      </c>
      <c r="AM144" s="104">
        <f t="shared" si="99"/>
        <v>0</v>
      </c>
      <c r="AN144" s="104">
        <f t="shared" si="99"/>
        <v>0</v>
      </c>
      <c r="AO144" s="104">
        <f t="shared" si="99"/>
        <v>0</v>
      </c>
      <c r="AP144" s="104">
        <f t="shared" si="99"/>
        <v>0</v>
      </c>
      <c r="AQ144" s="104">
        <f t="shared" si="99"/>
        <v>0</v>
      </c>
      <c r="AR144" s="104">
        <f t="shared" si="99"/>
        <v>0</v>
      </c>
      <c r="AS144" s="104">
        <f t="shared" si="99"/>
        <v>0</v>
      </c>
      <c r="AT144" s="104">
        <f t="shared" si="99"/>
        <v>0</v>
      </c>
      <c r="AU144" s="104">
        <f t="shared" si="71"/>
        <v>0</v>
      </c>
      <c r="AV144" s="104">
        <f t="shared" si="99"/>
        <v>0</v>
      </c>
      <c r="AW144" s="104">
        <f t="shared" si="99"/>
        <v>0</v>
      </c>
      <c r="AX144" s="104">
        <f t="shared" si="99"/>
        <v>0</v>
      </c>
      <c r="AY144" s="131">
        <f t="shared" si="99"/>
        <v>0</v>
      </c>
      <c r="AZ144" s="77" t="e">
        <f>Q144+R144+#REF!+#REF!+T144+U144+V144+W144+X144+Y144+Z144+AE144+AF144+AG144+AH144+AI144+AJ144+AK144+AL144+AM144+AN144+AO144+AP144+AQ144+AR144+AS144+AU144+#REF!+AY144</f>
        <v>#REF!</v>
      </c>
      <c r="BB144" s="201">
        <f t="shared" si="85"/>
        <v>0</v>
      </c>
      <c r="BC144" s="206"/>
      <c r="BD144" s="202">
        <f t="shared" si="86"/>
        <v>0</v>
      </c>
      <c r="BE144" s="202">
        <f t="shared" si="87"/>
        <v>0</v>
      </c>
      <c r="BF144" s="202">
        <f t="shared" si="88"/>
        <v>0</v>
      </c>
      <c r="BG144" s="202">
        <f t="shared" si="89"/>
        <v>0</v>
      </c>
      <c r="BH144" s="202">
        <f t="shared" si="89"/>
        <v>0</v>
      </c>
      <c r="BI144" s="202">
        <f t="shared" si="90"/>
        <v>0</v>
      </c>
      <c r="BJ144" s="202">
        <f t="shared" si="91"/>
        <v>0</v>
      </c>
      <c r="BK144" s="202">
        <f t="shared" si="92"/>
        <v>0</v>
      </c>
      <c r="BL144" s="202">
        <f t="shared" si="93"/>
        <v>0</v>
      </c>
      <c r="BM144" s="202">
        <f t="shared" si="94"/>
        <v>0</v>
      </c>
      <c r="BN144" s="202">
        <f t="shared" si="94"/>
        <v>0</v>
      </c>
      <c r="BO144" s="202">
        <f t="shared" si="94"/>
        <v>0</v>
      </c>
      <c r="BP144" s="202">
        <f t="shared" si="95"/>
        <v>0</v>
      </c>
      <c r="BQ144" s="201">
        <f t="shared" si="96"/>
        <v>0</v>
      </c>
      <c r="BR144" s="202">
        <f t="shared" si="84"/>
        <v>0</v>
      </c>
      <c r="BS144" s="206"/>
    </row>
    <row r="145" spans="1:71" ht="16.899999999999999" hidden="1" customHeight="1">
      <c r="A145" s="147" t="s">
        <v>440</v>
      </c>
      <c r="B145" s="20"/>
      <c r="C145" s="16" t="s">
        <v>244</v>
      </c>
      <c r="D145" s="68">
        <f t="shared" ref="D145:O145" si="100">SUM(D146:D149)</f>
        <v>0</v>
      </c>
      <c r="E145" s="68">
        <f t="shared" si="100"/>
        <v>0</v>
      </c>
      <c r="F145" s="68">
        <f t="shared" si="100"/>
        <v>0</v>
      </c>
      <c r="G145" s="68">
        <f t="shared" si="100"/>
        <v>0</v>
      </c>
      <c r="H145" s="68">
        <f t="shared" si="100"/>
        <v>0</v>
      </c>
      <c r="I145" s="68">
        <f t="shared" si="100"/>
        <v>0</v>
      </c>
      <c r="J145" s="68">
        <f t="shared" si="100"/>
        <v>0</v>
      </c>
      <c r="K145" s="68">
        <f t="shared" si="100"/>
        <v>0</v>
      </c>
      <c r="L145" s="68">
        <f t="shared" si="100"/>
        <v>0</v>
      </c>
      <c r="M145" s="68">
        <f t="shared" si="100"/>
        <v>0</v>
      </c>
      <c r="N145" s="68">
        <f t="shared" si="100"/>
        <v>0</v>
      </c>
      <c r="O145" s="68">
        <f t="shared" si="100"/>
        <v>0</v>
      </c>
      <c r="P145" s="171">
        <f t="shared" si="97"/>
        <v>0</v>
      </c>
      <c r="Q145" s="175">
        <f>SUM(Q146:Q149)</f>
        <v>0</v>
      </c>
      <c r="R145" s="68">
        <f t="shared" ref="R145:AT145" si="101">SUM(R146:R149)</f>
        <v>0</v>
      </c>
      <c r="S145" s="68">
        <f t="shared" si="101"/>
        <v>0</v>
      </c>
      <c r="T145" s="68">
        <f t="shared" si="101"/>
        <v>0</v>
      </c>
      <c r="U145" s="68">
        <f t="shared" si="101"/>
        <v>0</v>
      </c>
      <c r="V145" s="68">
        <f t="shared" si="101"/>
        <v>0</v>
      </c>
      <c r="W145" s="68">
        <f>SUM(W146:W149)</f>
        <v>0</v>
      </c>
      <c r="X145" s="68">
        <f t="shared" si="101"/>
        <v>0</v>
      </c>
      <c r="Y145" s="68">
        <f t="shared" si="101"/>
        <v>0</v>
      </c>
      <c r="Z145" s="129">
        <f t="shared" si="101"/>
        <v>0</v>
      </c>
      <c r="AA145" s="183"/>
      <c r="AB145" s="147" t="s">
        <v>440</v>
      </c>
      <c r="AC145" s="20"/>
      <c r="AD145" s="16" t="s">
        <v>244</v>
      </c>
      <c r="AE145" s="68">
        <f t="shared" ref="AE145:AJ145" si="102">SUM(AE146:AE149)</f>
        <v>0</v>
      </c>
      <c r="AF145" s="68">
        <f t="shared" si="102"/>
        <v>0</v>
      </c>
      <c r="AG145" s="68">
        <f t="shared" si="102"/>
        <v>0</v>
      </c>
      <c r="AH145" s="68">
        <f t="shared" si="102"/>
        <v>0</v>
      </c>
      <c r="AI145" s="68">
        <f t="shared" si="102"/>
        <v>0</v>
      </c>
      <c r="AJ145" s="68">
        <f t="shared" si="102"/>
        <v>0</v>
      </c>
      <c r="AK145" s="68">
        <f t="shared" si="101"/>
        <v>0</v>
      </c>
      <c r="AL145" s="68">
        <f t="shared" si="101"/>
        <v>0</v>
      </c>
      <c r="AM145" s="68">
        <f t="shared" si="101"/>
        <v>0</v>
      </c>
      <c r="AN145" s="68">
        <f t="shared" si="101"/>
        <v>0</v>
      </c>
      <c r="AO145" s="68">
        <f t="shared" si="101"/>
        <v>0</v>
      </c>
      <c r="AP145" s="68">
        <f t="shared" si="101"/>
        <v>0</v>
      </c>
      <c r="AQ145" s="68">
        <f t="shared" si="101"/>
        <v>0</v>
      </c>
      <c r="AR145" s="68">
        <f t="shared" si="101"/>
        <v>0</v>
      </c>
      <c r="AS145" s="68">
        <f t="shared" si="101"/>
        <v>0</v>
      </c>
      <c r="AT145" s="68">
        <f t="shared" si="101"/>
        <v>0</v>
      </c>
      <c r="AU145" s="68">
        <f t="shared" si="71"/>
        <v>0</v>
      </c>
      <c r="AV145" s="68">
        <f>SUM(AV146:AV149)</f>
        <v>0</v>
      </c>
      <c r="AW145" s="68">
        <f>SUM(AW146:AW149)</f>
        <v>0</v>
      </c>
      <c r="AX145" s="68">
        <f>SUM(AX146:AX149)</f>
        <v>0</v>
      </c>
      <c r="AY145" s="129">
        <f>SUM(AY146:AY149)</f>
        <v>0</v>
      </c>
      <c r="AZ145" s="77" t="e">
        <f>Q145+R145+#REF!+#REF!+T145+U145+V145+W145+X145+Y145+Z145+AE145+AF145+AG145+AH145+AI145+AJ145+AK145+AL145+AM145+AN145+AO145+AP145+AQ145+AR145+AS145+AU145+#REF!+AY145</f>
        <v>#REF!</v>
      </c>
      <c r="BB145" s="201">
        <f t="shared" si="85"/>
        <v>0</v>
      </c>
      <c r="BC145" s="204"/>
      <c r="BD145" s="202">
        <f t="shared" si="86"/>
        <v>0</v>
      </c>
      <c r="BE145" s="202">
        <f t="shared" si="87"/>
        <v>0</v>
      </c>
      <c r="BF145" s="202">
        <f t="shared" si="88"/>
        <v>0</v>
      </c>
      <c r="BG145" s="202">
        <f t="shared" si="89"/>
        <v>0</v>
      </c>
      <c r="BH145" s="202">
        <f t="shared" si="89"/>
        <v>0</v>
      </c>
      <c r="BI145" s="202">
        <f t="shared" si="90"/>
        <v>0</v>
      </c>
      <c r="BJ145" s="202">
        <f t="shared" si="91"/>
        <v>0</v>
      </c>
      <c r="BK145" s="202">
        <f t="shared" si="92"/>
        <v>0</v>
      </c>
      <c r="BL145" s="202">
        <f t="shared" si="93"/>
        <v>0</v>
      </c>
      <c r="BM145" s="202">
        <f t="shared" si="94"/>
        <v>0</v>
      </c>
      <c r="BN145" s="202">
        <f t="shared" si="94"/>
        <v>0</v>
      </c>
      <c r="BO145" s="202">
        <f t="shared" si="94"/>
        <v>0</v>
      </c>
      <c r="BP145" s="202">
        <f t="shared" si="95"/>
        <v>0</v>
      </c>
      <c r="BQ145" s="201">
        <f t="shared" si="96"/>
        <v>0</v>
      </c>
      <c r="BR145" s="202">
        <f t="shared" si="84"/>
        <v>0</v>
      </c>
      <c r="BS145" s="204"/>
    </row>
    <row r="146" spans="1:71" ht="16.899999999999999" hidden="1" customHeight="1">
      <c r="A146" s="132"/>
      <c r="B146" s="40" t="s">
        <v>245</v>
      </c>
      <c r="C146" s="21" t="s">
        <v>246</v>
      </c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171">
        <f t="shared" si="97"/>
        <v>0</v>
      </c>
      <c r="Q146" s="175"/>
      <c r="R146" s="68"/>
      <c r="S146" s="68"/>
      <c r="T146" s="68"/>
      <c r="U146" s="68"/>
      <c r="V146" s="68"/>
      <c r="W146" s="68"/>
      <c r="X146" s="68"/>
      <c r="Y146" s="68"/>
      <c r="Z146" s="129"/>
      <c r="AA146" s="183"/>
      <c r="AB146" s="132"/>
      <c r="AC146" s="40" t="s">
        <v>245</v>
      </c>
      <c r="AD146" s="21" t="s">
        <v>246</v>
      </c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>
        <f t="shared" si="71"/>
        <v>0</v>
      </c>
      <c r="AV146" s="68"/>
      <c r="AW146" s="68"/>
      <c r="AX146" s="68"/>
      <c r="AY146" s="129"/>
      <c r="AZ146" s="77" t="e">
        <f>Q146+R146+#REF!+#REF!+T146+U146+V146+W146+X146+Y146+Z146+AE146+AF146+AG146+AH146+AI146+AJ146+AK146+AL146+AM146+AN146+AO146+AP146+AQ146+AR146+AS146+AU146+#REF!+AY146</f>
        <v>#REF!</v>
      </c>
      <c r="BB146" s="201">
        <f t="shared" si="85"/>
        <v>0</v>
      </c>
      <c r="BC146" s="204"/>
      <c r="BD146" s="202">
        <f t="shared" si="86"/>
        <v>0</v>
      </c>
      <c r="BE146" s="202">
        <f t="shared" si="87"/>
        <v>0</v>
      </c>
      <c r="BF146" s="202">
        <f t="shared" si="88"/>
        <v>0</v>
      </c>
      <c r="BG146" s="202">
        <f t="shared" si="89"/>
        <v>0</v>
      </c>
      <c r="BH146" s="202">
        <f t="shared" si="89"/>
        <v>0</v>
      </c>
      <c r="BI146" s="202">
        <f t="shared" si="90"/>
        <v>0</v>
      </c>
      <c r="BJ146" s="202">
        <f t="shared" si="91"/>
        <v>0</v>
      </c>
      <c r="BK146" s="202">
        <f t="shared" si="92"/>
        <v>0</v>
      </c>
      <c r="BL146" s="202">
        <f t="shared" si="93"/>
        <v>0</v>
      </c>
      <c r="BM146" s="202">
        <f t="shared" si="94"/>
        <v>0</v>
      </c>
      <c r="BN146" s="202">
        <f t="shared" si="94"/>
        <v>0</v>
      </c>
      <c r="BO146" s="202">
        <f t="shared" si="94"/>
        <v>0</v>
      </c>
      <c r="BP146" s="202">
        <f t="shared" si="95"/>
        <v>0</v>
      </c>
      <c r="BQ146" s="201">
        <f t="shared" si="96"/>
        <v>0</v>
      </c>
      <c r="BR146" s="202">
        <f t="shared" si="84"/>
        <v>0</v>
      </c>
      <c r="BS146" s="204"/>
    </row>
    <row r="147" spans="1:71" ht="16.899999999999999" hidden="1" customHeight="1">
      <c r="A147" s="136"/>
      <c r="B147" s="40" t="s">
        <v>247</v>
      </c>
      <c r="C147" s="21" t="s">
        <v>248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171">
        <f t="shared" si="97"/>
        <v>0</v>
      </c>
      <c r="Q147" s="175"/>
      <c r="R147" s="68"/>
      <c r="S147" s="68"/>
      <c r="T147" s="68"/>
      <c r="U147" s="68"/>
      <c r="V147" s="68"/>
      <c r="W147" s="68"/>
      <c r="X147" s="68"/>
      <c r="Y147" s="68"/>
      <c r="Z147" s="129"/>
      <c r="AA147" s="183"/>
      <c r="AB147" s="136"/>
      <c r="AC147" s="40" t="s">
        <v>247</v>
      </c>
      <c r="AD147" s="21" t="s">
        <v>248</v>
      </c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>
        <f t="shared" si="71"/>
        <v>0</v>
      </c>
      <c r="AV147" s="68"/>
      <c r="AW147" s="68"/>
      <c r="AX147" s="68"/>
      <c r="AY147" s="129"/>
      <c r="AZ147" s="77" t="e">
        <f>Q147+R147+#REF!+#REF!+T147+U147+V147+W147+X147+Y147+Z147+AE147+AF147+AG147+AH147+AI147+AJ147+AK147+AL147+AM147+AN147+AO147+AP147+AQ147+AR147+AS147+AU147+#REF!+AY147</f>
        <v>#REF!</v>
      </c>
      <c r="BB147" s="201">
        <f t="shared" si="85"/>
        <v>0</v>
      </c>
      <c r="BC147" s="204"/>
      <c r="BD147" s="202">
        <f t="shared" si="86"/>
        <v>0</v>
      </c>
      <c r="BE147" s="202">
        <f t="shared" si="87"/>
        <v>0</v>
      </c>
      <c r="BF147" s="202">
        <f t="shared" si="88"/>
        <v>0</v>
      </c>
      <c r="BG147" s="202">
        <f t="shared" si="89"/>
        <v>0</v>
      </c>
      <c r="BH147" s="202">
        <f t="shared" si="89"/>
        <v>0</v>
      </c>
      <c r="BI147" s="202">
        <f t="shared" si="90"/>
        <v>0</v>
      </c>
      <c r="BJ147" s="202">
        <f t="shared" si="91"/>
        <v>0</v>
      </c>
      <c r="BK147" s="202">
        <f t="shared" si="92"/>
        <v>0</v>
      </c>
      <c r="BL147" s="202">
        <f t="shared" si="93"/>
        <v>0</v>
      </c>
      <c r="BM147" s="202">
        <f t="shared" si="94"/>
        <v>0</v>
      </c>
      <c r="BN147" s="202">
        <f t="shared" si="94"/>
        <v>0</v>
      </c>
      <c r="BO147" s="202">
        <f t="shared" si="94"/>
        <v>0</v>
      </c>
      <c r="BP147" s="202">
        <f t="shared" si="95"/>
        <v>0</v>
      </c>
      <c r="BQ147" s="201">
        <f t="shared" si="96"/>
        <v>0</v>
      </c>
      <c r="BR147" s="202">
        <f t="shared" si="84"/>
        <v>0</v>
      </c>
      <c r="BS147" s="204"/>
    </row>
    <row r="148" spans="1:71" ht="16.899999999999999" hidden="1" customHeight="1">
      <c r="A148" s="136"/>
      <c r="B148" s="40" t="s">
        <v>249</v>
      </c>
      <c r="C148" s="21" t="s">
        <v>250</v>
      </c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171">
        <f t="shared" si="97"/>
        <v>0</v>
      </c>
      <c r="Q148" s="175"/>
      <c r="R148" s="68"/>
      <c r="S148" s="68"/>
      <c r="T148" s="68"/>
      <c r="U148" s="68"/>
      <c r="V148" s="68"/>
      <c r="W148" s="68"/>
      <c r="X148" s="68"/>
      <c r="Y148" s="68"/>
      <c r="Z148" s="129"/>
      <c r="AA148" s="183"/>
      <c r="AB148" s="136"/>
      <c r="AC148" s="40" t="s">
        <v>249</v>
      </c>
      <c r="AD148" s="21" t="s">
        <v>250</v>
      </c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>
        <f t="shared" si="71"/>
        <v>0</v>
      </c>
      <c r="AV148" s="68"/>
      <c r="AW148" s="68"/>
      <c r="AX148" s="68"/>
      <c r="AY148" s="129"/>
      <c r="AZ148" s="77" t="e">
        <f>Q148+R148+#REF!+#REF!+T148+U148+V148+W148+X148+Y148+Z148+AE148+AF148+AG148+AH148+AI148+AJ148+AK148+AL148+AM148+AN148+AO148+AP148+AQ148+AR148+AS148+AU148+#REF!+AY148</f>
        <v>#REF!</v>
      </c>
      <c r="BB148" s="201">
        <f t="shared" si="85"/>
        <v>0</v>
      </c>
      <c r="BC148" s="204"/>
      <c r="BD148" s="202">
        <f t="shared" si="86"/>
        <v>0</v>
      </c>
      <c r="BE148" s="202">
        <f t="shared" si="87"/>
        <v>0</v>
      </c>
      <c r="BF148" s="202">
        <f t="shared" si="88"/>
        <v>0</v>
      </c>
      <c r="BG148" s="202">
        <f t="shared" si="89"/>
        <v>0</v>
      </c>
      <c r="BH148" s="202">
        <f t="shared" si="89"/>
        <v>0</v>
      </c>
      <c r="BI148" s="202">
        <f t="shared" si="90"/>
        <v>0</v>
      </c>
      <c r="BJ148" s="202">
        <f t="shared" si="91"/>
        <v>0</v>
      </c>
      <c r="BK148" s="202">
        <f t="shared" si="92"/>
        <v>0</v>
      </c>
      <c r="BL148" s="202">
        <f t="shared" si="93"/>
        <v>0</v>
      </c>
      <c r="BM148" s="202">
        <f t="shared" si="94"/>
        <v>0</v>
      </c>
      <c r="BN148" s="202">
        <f t="shared" si="94"/>
        <v>0</v>
      </c>
      <c r="BO148" s="202">
        <f t="shared" si="94"/>
        <v>0</v>
      </c>
      <c r="BP148" s="202">
        <f t="shared" si="95"/>
        <v>0</v>
      </c>
      <c r="BQ148" s="201">
        <f t="shared" si="96"/>
        <v>0</v>
      </c>
      <c r="BR148" s="202">
        <f t="shared" si="84"/>
        <v>0</v>
      </c>
      <c r="BS148" s="204"/>
    </row>
    <row r="149" spans="1:71" ht="16.899999999999999" hidden="1" customHeight="1">
      <c r="A149" s="136"/>
      <c r="B149" s="40" t="s">
        <v>251</v>
      </c>
      <c r="C149" s="21" t="s">
        <v>252</v>
      </c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171">
        <f t="shared" si="97"/>
        <v>0</v>
      </c>
      <c r="Q149" s="175"/>
      <c r="R149" s="68"/>
      <c r="S149" s="68"/>
      <c r="T149" s="68"/>
      <c r="U149" s="68"/>
      <c r="V149" s="68"/>
      <c r="W149" s="68"/>
      <c r="X149" s="68"/>
      <c r="Y149" s="68"/>
      <c r="Z149" s="129"/>
      <c r="AA149" s="183"/>
      <c r="AB149" s="136"/>
      <c r="AC149" s="40" t="s">
        <v>251</v>
      </c>
      <c r="AD149" s="21" t="s">
        <v>252</v>
      </c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>
        <f t="shared" si="71"/>
        <v>0</v>
      </c>
      <c r="AV149" s="68"/>
      <c r="AW149" s="68"/>
      <c r="AX149" s="68"/>
      <c r="AY149" s="129"/>
      <c r="AZ149" s="77" t="e">
        <f>Q149+R149+#REF!+#REF!+T149+U149+V149+W149+X149+Y149+Z149+AE149+AF149+AG149+AH149+AI149+AJ149+AK149+AL149+AM149+AN149+AO149+AP149+AQ149+AR149+AS149+AU149+#REF!+AY149</f>
        <v>#REF!</v>
      </c>
      <c r="BB149" s="201">
        <f t="shared" si="85"/>
        <v>0</v>
      </c>
      <c r="BC149" s="204"/>
      <c r="BD149" s="202">
        <f t="shared" si="86"/>
        <v>0</v>
      </c>
      <c r="BE149" s="202">
        <f t="shared" si="87"/>
        <v>0</v>
      </c>
      <c r="BF149" s="202">
        <f t="shared" si="88"/>
        <v>0</v>
      </c>
      <c r="BG149" s="202">
        <f t="shared" si="89"/>
        <v>0</v>
      </c>
      <c r="BH149" s="202">
        <f t="shared" si="89"/>
        <v>0</v>
      </c>
      <c r="BI149" s="202">
        <f t="shared" si="90"/>
        <v>0</v>
      </c>
      <c r="BJ149" s="202">
        <f t="shared" si="91"/>
        <v>0</v>
      </c>
      <c r="BK149" s="202">
        <f t="shared" si="92"/>
        <v>0</v>
      </c>
      <c r="BL149" s="202">
        <f t="shared" si="93"/>
        <v>0</v>
      </c>
      <c r="BM149" s="202">
        <f t="shared" si="94"/>
        <v>0</v>
      </c>
      <c r="BN149" s="202">
        <f t="shared" si="94"/>
        <v>0</v>
      </c>
      <c r="BO149" s="202">
        <f t="shared" si="94"/>
        <v>0</v>
      </c>
      <c r="BP149" s="202">
        <f t="shared" si="95"/>
        <v>0</v>
      </c>
      <c r="BQ149" s="201">
        <f t="shared" si="96"/>
        <v>0</v>
      </c>
      <c r="BR149" s="202">
        <f t="shared" si="84"/>
        <v>0</v>
      </c>
      <c r="BS149" s="204"/>
    </row>
    <row r="150" spans="1:71" s="2" customFormat="1" ht="23.25" hidden="1" customHeight="1">
      <c r="A150" s="234" t="s">
        <v>439</v>
      </c>
      <c r="B150" s="235"/>
      <c r="C150" s="103" t="s">
        <v>253</v>
      </c>
      <c r="D150" s="104">
        <f t="shared" ref="D150:Z150" si="103">SUM(D151:D161)</f>
        <v>0</v>
      </c>
      <c r="E150" s="104">
        <f t="shared" si="103"/>
        <v>0</v>
      </c>
      <c r="F150" s="104">
        <f t="shared" si="103"/>
        <v>0</v>
      </c>
      <c r="G150" s="104">
        <f t="shared" si="103"/>
        <v>0</v>
      </c>
      <c r="H150" s="104">
        <f t="shared" si="103"/>
        <v>0</v>
      </c>
      <c r="I150" s="104">
        <f t="shared" si="103"/>
        <v>0</v>
      </c>
      <c r="J150" s="104">
        <f t="shared" si="103"/>
        <v>0</v>
      </c>
      <c r="K150" s="104">
        <f t="shared" si="103"/>
        <v>0</v>
      </c>
      <c r="L150" s="104">
        <f t="shared" si="103"/>
        <v>0</v>
      </c>
      <c r="M150" s="104">
        <f t="shared" si="103"/>
        <v>0</v>
      </c>
      <c r="N150" s="104">
        <f t="shared" si="103"/>
        <v>0</v>
      </c>
      <c r="O150" s="104">
        <f t="shared" si="103"/>
        <v>0</v>
      </c>
      <c r="P150" s="171">
        <f t="shared" si="97"/>
        <v>0</v>
      </c>
      <c r="Q150" s="176">
        <f t="shared" si="103"/>
        <v>0</v>
      </c>
      <c r="R150" s="104">
        <f t="shared" si="103"/>
        <v>0</v>
      </c>
      <c r="S150" s="104">
        <f t="shared" si="103"/>
        <v>0</v>
      </c>
      <c r="T150" s="104">
        <f t="shared" si="103"/>
        <v>0</v>
      </c>
      <c r="U150" s="104">
        <f t="shared" si="103"/>
        <v>0</v>
      </c>
      <c r="V150" s="104">
        <f t="shared" si="103"/>
        <v>0</v>
      </c>
      <c r="W150" s="104">
        <f>SUM(W151:W161)</f>
        <v>0</v>
      </c>
      <c r="X150" s="104">
        <f t="shared" si="103"/>
        <v>0</v>
      </c>
      <c r="Y150" s="104">
        <f t="shared" si="103"/>
        <v>0</v>
      </c>
      <c r="Z150" s="131">
        <f t="shared" si="103"/>
        <v>0</v>
      </c>
      <c r="AA150" s="184"/>
      <c r="AB150" s="234" t="s">
        <v>439</v>
      </c>
      <c r="AC150" s="235"/>
      <c r="AD150" s="103" t="s">
        <v>253</v>
      </c>
      <c r="AE150" s="104">
        <f>SUM(AE151:AE161)</f>
        <v>0</v>
      </c>
      <c r="AF150" s="104">
        <f t="shared" ref="AF150:BA150" si="104">SUM(AF151:AF161)</f>
        <v>0</v>
      </c>
      <c r="AG150" s="104">
        <f t="shared" si="104"/>
        <v>0</v>
      </c>
      <c r="AH150" s="104">
        <f t="shared" si="104"/>
        <v>0</v>
      </c>
      <c r="AI150" s="104">
        <f t="shared" si="104"/>
        <v>0</v>
      </c>
      <c r="AJ150" s="104">
        <f t="shared" si="104"/>
        <v>0</v>
      </c>
      <c r="AK150" s="104">
        <f t="shared" si="104"/>
        <v>0</v>
      </c>
      <c r="AL150" s="104">
        <f t="shared" si="104"/>
        <v>0</v>
      </c>
      <c r="AM150" s="104">
        <f t="shared" si="104"/>
        <v>0</v>
      </c>
      <c r="AN150" s="104">
        <f t="shared" si="104"/>
        <v>0</v>
      </c>
      <c r="AO150" s="104">
        <f t="shared" si="104"/>
        <v>0</v>
      </c>
      <c r="AP150" s="104">
        <f t="shared" si="104"/>
        <v>0</v>
      </c>
      <c r="AQ150" s="104">
        <f t="shared" si="104"/>
        <v>0</v>
      </c>
      <c r="AR150" s="104">
        <f t="shared" si="104"/>
        <v>0</v>
      </c>
      <c r="AS150" s="104">
        <f t="shared" si="104"/>
        <v>0</v>
      </c>
      <c r="AT150" s="104">
        <f t="shared" si="104"/>
        <v>0</v>
      </c>
      <c r="AU150" s="104">
        <f t="shared" si="104"/>
        <v>0</v>
      </c>
      <c r="AV150" s="104">
        <f t="shared" si="104"/>
        <v>0</v>
      </c>
      <c r="AW150" s="104">
        <f t="shared" si="104"/>
        <v>0</v>
      </c>
      <c r="AX150" s="104">
        <f t="shared" si="104"/>
        <v>0</v>
      </c>
      <c r="AY150" s="131">
        <f t="shared" si="104"/>
        <v>0</v>
      </c>
      <c r="AZ150" s="167" t="e">
        <f t="shared" si="104"/>
        <v>#REF!</v>
      </c>
      <c r="BA150" s="104">
        <f t="shared" si="104"/>
        <v>0</v>
      </c>
      <c r="BB150" s="201">
        <f t="shared" si="85"/>
        <v>0</v>
      </c>
      <c r="BC150" s="206"/>
      <c r="BD150" s="202">
        <f t="shared" si="86"/>
        <v>0</v>
      </c>
      <c r="BE150" s="202">
        <f t="shared" si="87"/>
        <v>0</v>
      </c>
      <c r="BF150" s="202">
        <f t="shared" si="88"/>
        <v>0</v>
      </c>
      <c r="BG150" s="202">
        <f t="shared" si="89"/>
        <v>0</v>
      </c>
      <c r="BH150" s="202">
        <f t="shared" si="89"/>
        <v>0</v>
      </c>
      <c r="BI150" s="202">
        <f t="shared" si="90"/>
        <v>0</v>
      </c>
      <c r="BJ150" s="202">
        <f t="shared" si="91"/>
        <v>0</v>
      </c>
      <c r="BK150" s="202">
        <f t="shared" si="92"/>
        <v>0</v>
      </c>
      <c r="BL150" s="202">
        <f t="shared" si="93"/>
        <v>0</v>
      </c>
      <c r="BM150" s="202">
        <f t="shared" si="94"/>
        <v>0</v>
      </c>
      <c r="BN150" s="202">
        <f t="shared" si="94"/>
        <v>0</v>
      </c>
      <c r="BO150" s="202">
        <f t="shared" si="94"/>
        <v>0</v>
      </c>
      <c r="BP150" s="202">
        <f t="shared" si="95"/>
        <v>0</v>
      </c>
      <c r="BQ150" s="201">
        <f t="shared" si="96"/>
        <v>0</v>
      </c>
      <c r="BR150" s="202">
        <f t="shared" si="84"/>
        <v>0</v>
      </c>
      <c r="BS150" s="206"/>
    </row>
    <row r="151" spans="1:71" ht="15.6" hidden="1" customHeight="1">
      <c r="A151" s="132" t="s">
        <v>254</v>
      </c>
      <c r="B151" s="15"/>
      <c r="C151" s="16" t="s">
        <v>255</v>
      </c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171">
        <f t="shared" si="97"/>
        <v>0</v>
      </c>
      <c r="Q151" s="175"/>
      <c r="R151" s="68"/>
      <c r="S151" s="68"/>
      <c r="T151" s="68"/>
      <c r="U151" s="68"/>
      <c r="V151" s="68"/>
      <c r="W151" s="68"/>
      <c r="X151" s="68"/>
      <c r="Y151" s="68"/>
      <c r="Z151" s="129"/>
      <c r="AA151" s="183"/>
      <c r="AB151" s="132" t="s">
        <v>254</v>
      </c>
      <c r="AC151" s="15"/>
      <c r="AD151" s="16" t="s">
        <v>255</v>
      </c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>
        <f t="shared" si="71"/>
        <v>0</v>
      </c>
      <c r="AV151" s="68"/>
      <c r="AW151" s="68"/>
      <c r="AX151" s="68"/>
      <c r="AY151" s="129"/>
      <c r="AZ151" s="77" t="e">
        <f>Q151+R151+#REF!+#REF!+T151+U151+V151+W151+X151+Y151+Z151+AE151+AF151+AG151+AH151+AI151+AJ151+AK151+AL151+AM151+AN151+AO151+AP151+AQ151+AR151+AS151+AU151+#REF!+AY151</f>
        <v>#REF!</v>
      </c>
      <c r="BB151" s="201">
        <f t="shared" si="85"/>
        <v>0</v>
      </c>
      <c r="BC151" s="204"/>
      <c r="BD151" s="202">
        <f t="shared" si="86"/>
        <v>0</v>
      </c>
      <c r="BE151" s="202">
        <f t="shared" si="87"/>
        <v>0</v>
      </c>
      <c r="BF151" s="202">
        <f t="shared" si="88"/>
        <v>0</v>
      </c>
      <c r="BG151" s="202">
        <f t="shared" si="89"/>
        <v>0</v>
      </c>
      <c r="BH151" s="202">
        <f t="shared" si="89"/>
        <v>0</v>
      </c>
      <c r="BI151" s="202">
        <f t="shared" si="90"/>
        <v>0</v>
      </c>
      <c r="BJ151" s="202">
        <f t="shared" si="91"/>
        <v>0</v>
      </c>
      <c r="BK151" s="202">
        <f t="shared" si="92"/>
        <v>0</v>
      </c>
      <c r="BL151" s="202">
        <f t="shared" si="93"/>
        <v>0</v>
      </c>
      <c r="BM151" s="202">
        <f t="shared" si="94"/>
        <v>0</v>
      </c>
      <c r="BN151" s="202">
        <f t="shared" si="94"/>
        <v>0</v>
      </c>
      <c r="BO151" s="202">
        <f t="shared" si="94"/>
        <v>0</v>
      </c>
      <c r="BP151" s="202">
        <f t="shared" si="95"/>
        <v>0</v>
      </c>
      <c r="BQ151" s="201">
        <f t="shared" si="96"/>
        <v>0</v>
      </c>
      <c r="BR151" s="202">
        <f t="shared" si="84"/>
        <v>0</v>
      </c>
      <c r="BS151" s="204"/>
    </row>
    <row r="152" spans="1:71" ht="15.6" hidden="1" customHeight="1">
      <c r="A152" s="139" t="s">
        <v>256</v>
      </c>
      <c r="B152" s="15"/>
      <c r="C152" s="16" t="s">
        <v>257</v>
      </c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171">
        <f t="shared" si="97"/>
        <v>0</v>
      </c>
      <c r="Q152" s="175"/>
      <c r="R152" s="68"/>
      <c r="S152" s="68"/>
      <c r="T152" s="68"/>
      <c r="U152" s="68"/>
      <c r="V152" s="68"/>
      <c r="W152" s="68"/>
      <c r="X152" s="68"/>
      <c r="Y152" s="68"/>
      <c r="Z152" s="129"/>
      <c r="AA152" s="183"/>
      <c r="AB152" s="139" t="s">
        <v>256</v>
      </c>
      <c r="AC152" s="15"/>
      <c r="AD152" s="16" t="s">
        <v>257</v>
      </c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>
        <f t="shared" si="71"/>
        <v>0</v>
      </c>
      <c r="AV152" s="68"/>
      <c r="AW152" s="68"/>
      <c r="AX152" s="68"/>
      <c r="AY152" s="129"/>
      <c r="AZ152" s="77" t="e">
        <f>Q152+R152+#REF!+#REF!+T152+U152+V152+W152+X152+Y152+Z152+AE152+AF152+AG152+AH152+AI152+AJ152+AK152+AL152+AM152+AN152+AO152+AP152+AQ152+AR152+AS152+AU152+#REF!+AY152</f>
        <v>#REF!</v>
      </c>
      <c r="BB152" s="201">
        <f t="shared" si="85"/>
        <v>0</v>
      </c>
      <c r="BC152" s="204"/>
      <c r="BD152" s="202">
        <f t="shared" si="86"/>
        <v>0</v>
      </c>
      <c r="BE152" s="202">
        <f t="shared" si="87"/>
        <v>0</v>
      </c>
      <c r="BF152" s="202">
        <f t="shared" si="88"/>
        <v>0</v>
      </c>
      <c r="BG152" s="202">
        <f t="shared" si="89"/>
        <v>0</v>
      </c>
      <c r="BH152" s="202">
        <f t="shared" si="89"/>
        <v>0</v>
      </c>
      <c r="BI152" s="202">
        <f t="shared" si="90"/>
        <v>0</v>
      </c>
      <c r="BJ152" s="202">
        <f t="shared" si="91"/>
        <v>0</v>
      </c>
      <c r="BK152" s="202">
        <f t="shared" si="92"/>
        <v>0</v>
      </c>
      <c r="BL152" s="202">
        <f t="shared" si="93"/>
        <v>0</v>
      </c>
      <c r="BM152" s="202">
        <f t="shared" si="94"/>
        <v>0</v>
      </c>
      <c r="BN152" s="202">
        <f t="shared" si="94"/>
        <v>0</v>
      </c>
      <c r="BO152" s="202">
        <f t="shared" si="94"/>
        <v>0</v>
      </c>
      <c r="BP152" s="202">
        <f t="shared" si="95"/>
        <v>0</v>
      </c>
      <c r="BQ152" s="201">
        <f t="shared" si="96"/>
        <v>0</v>
      </c>
      <c r="BR152" s="202">
        <f t="shared" si="84"/>
        <v>0</v>
      </c>
      <c r="BS152" s="204"/>
    </row>
    <row r="153" spans="1:71" ht="15.6" hidden="1" customHeight="1">
      <c r="A153" s="139" t="s">
        <v>258</v>
      </c>
      <c r="B153" s="15"/>
      <c r="C153" s="16" t="s">
        <v>259</v>
      </c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171">
        <f t="shared" si="97"/>
        <v>0</v>
      </c>
      <c r="Q153" s="175"/>
      <c r="R153" s="68"/>
      <c r="S153" s="68"/>
      <c r="T153" s="68"/>
      <c r="U153" s="68"/>
      <c r="V153" s="68"/>
      <c r="W153" s="68"/>
      <c r="X153" s="68"/>
      <c r="Y153" s="68"/>
      <c r="Z153" s="129"/>
      <c r="AA153" s="183"/>
      <c r="AB153" s="139" t="s">
        <v>258</v>
      </c>
      <c r="AC153" s="15"/>
      <c r="AD153" s="16" t="s">
        <v>259</v>
      </c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>
        <f t="shared" si="71"/>
        <v>0</v>
      </c>
      <c r="AV153" s="68"/>
      <c r="AW153" s="68"/>
      <c r="AX153" s="68"/>
      <c r="AY153" s="129"/>
      <c r="AZ153" s="77" t="e">
        <f>Q153+R153+#REF!+#REF!+T153+U153+V153+W153+X153+Y153+Z153+AE153+AF153+AG153+AH153+AI153+AJ153+AK153+AL153+AM153+AN153+AO153+AP153+AQ153+AR153+AS153+AU153+#REF!+AY153</f>
        <v>#REF!</v>
      </c>
      <c r="BB153" s="201">
        <f t="shared" si="85"/>
        <v>0</v>
      </c>
      <c r="BC153" s="204"/>
      <c r="BD153" s="202">
        <f t="shared" si="86"/>
        <v>0</v>
      </c>
      <c r="BE153" s="202">
        <f t="shared" si="87"/>
        <v>0</v>
      </c>
      <c r="BF153" s="202">
        <f t="shared" si="88"/>
        <v>0</v>
      </c>
      <c r="BG153" s="202">
        <f t="shared" si="89"/>
        <v>0</v>
      </c>
      <c r="BH153" s="202">
        <f t="shared" si="89"/>
        <v>0</v>
      </c>
      <c r="BI153" s="202">
        <f t="shared" si="90"/>
        <v>0</v>
      </c>
      <c r="BJ153" s="202">
        <f t="shared" si="91"/>
        <v>0</v>
      </c>
      <c r="BK153" s="202">
        <f t="shared" si="92"/>
        <v>0</v>
      </c>
      <c r="BL153" s="202">
        <f t="shared" si="93"/>
        <v>0</v>
      </c>
      <c r="BM153" s="202">
        <f t="shared" si="94"/>
        <v>0</v>
      </c>
      <c r="BN153" s="202">
        <f t="shared" si="94"/>
        <v>0</v>
      </c>
      <c r="BO153" s="202">
        <f t="shared" si="94"/>
        <v>0</v>
      </c>
      <c r="BP153" s="202">
        <f t="shared" si="95"/>
        <v>0</v>
      </c>
      <c r="BQ153" s="201">
        <f t="shared" si="96"/>
        <v>0</v>
      </c>
      <c r="BR153" s="202">
        <f t="shared" si="84"/>
        <v>0</v>
      </c>
      <c r="BS153" s="204"/>
    </row>
    <row r="154" spans="1:71" ht="15.6" hidden="1" customHeight="1">
      <c r="A154" s="218" t="s">
        <v>260</v>
      </c>
      <c r="B154" s="219"/>
      <c r="C154" s="169" t="s">
        <v>261</v>
      </c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171">
        <f t="shared" si="97"/>
        <v>0</v>
      </c>
      <c r="Q154" s="175"/>
      <c r="R154" s="68"/>
      <c r="S154" s="68"/>
      <c r="T154" s="68"/>
      <c r="U154" s="68"/>
      <c r="V154" s="68"/>
      <c r="W154" s="68"/>
      <c r="X154" s="68"/>
      <c r="Y154" s="68"/>
      <c r="Z154" s="129"/>
      <c r="AA154" s="183"/>
      <c r="AB154" s="218" t="s">
        <v>260</v>
      </c>
      <c r="AC154" s="219"/>
      <c r="AD154" s="16" t="s">
        <v>261</v>
      </c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>
        <f t="shared" si="71"/>
        <v>0</v>
      </c>
      <c r="AV154" s="68"/>
      <c r="AW154" s="68"/>
      <c r="AX154" s="68"/>
      <c r="AY154" s="129"/>
      <c r="AZ154" s="77" t="e">
        <f>Q154+R154+#REF!+#REF!+T154+U154+V154+W154+X154+Y154+Z154+AE154+AF154+AG154+AH154+AI154+AJ154+AK154+AL154+AM154+AN154+AO154+AP154+AQ154+AR154+AS154+AU154+#REF!+AY154</f>
        <v>#REF!</v>
      </c>
      <c r="BB154" s="201">
        <f t="shared" si="85"/>
        <v>0</v>
      </c>
      <c r="BC154" s="204"/>
      <c r="BD154" s="202">
        <f t="shared" si="86"/>
        <v>0</v>
      </c>
      <c r="BE154" s="202">
        <f t="shared" si="87"/>
        <v>0</v>
      </c>
      <c r="BF154" s="202">
        <f t="shared" si="88"/>
        <v>0</v>
      </c>
      <c r="BG154" s="202">
        <f t="shared" si="89"/>
        <v>0</v>
      </c>
      <c r="BH154" s="202">
        <f t="shared" si="89"/>
        <v>0</v>
      </c>
      <c r="BI154" s="202">
        <f t="shared" si="90"/>
        <v>0</v>
      </c>
      <c r="BJ154" s="202">
        <f t="shared" si="91"/>
        <v>0</v>
      </c>
      <c r="BK154" s="202">
        <f t="shared" si="92"/>
        <v>0</v>
      </c>
      <c r="BL154" s="202">
        <f t="shared" si="93"/>
        <v>0</v>
      </c>
      <c r="BM154" s="202">
        <f t="shared" si="94"/>
        <v>0</v>
      </c>
      <c r="BN154" s="202">
        <f t="shared" si="94"/>
        <v>0</v>
      </c>
      <c r="BO154" s="202">
        <f t="shared" si="94"/>
        <v>0</v>
      </c>
      <c r="BP154" s="202">
        <f t="shared" si="95"/>
        <v>0</v>
      </c>
      <c r="BQ154" s="201">
        <f t="shared" si="96"/>
        <v>0</v>
      </c>
      <c r="BR154" s="202">
        <f t="shared" si="84"/>
        <v>0</v>
      </c>
      <c r="BS154" s="204"/>
    </row>
    <row r="155" spans="1:71" ht="15.6" hidden="1" customHeight="1">
      <c r="A155" s="218" t="s">
        <v>262</v>
      </c>
      <c r="B155" s="219"/>
      <c r="C155" s="169" t="s">
        <v>263</v>
      </c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171">
        <f t="shared" si="97"/>
        <v>0</v>
      </c>
      <c r="Q155" s="175"/>
      <c r="R155" s="68"/>
      <c r="S155" s="68"/>
      <c r="T155" s="68"/>
      <c r="U155" s="68"/>
      <c r="V155" s="68"/>
      <c r="W155" s="68"/>
      <c r="X155" s="68"/>
      <c r="Y155" s="68"/>
      <c r="Z155" s="129"/>
      <c r="AA155" s="183"/>
      <c r="AB155" s="218" t="s">
        <v>262</v>
      </c>
      <c r="AC155" s="219"/>
      <c r="AD155" s="16" t="s">
        <v>263</v>
      </c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>
        <f t="shared" si="71"/>
        <v>0</v>
      </c>
      <c r="AV155" s="68"/>
      <c r="AW155" s="68"/>
      <c r="AX155" s="68"/>
      <c r="AY155" s="129"/>
      <c r="AZ155" s="77" t="e">
        <f>Q155+R155+#REF!+#REF!+T155+U155+V155+W155+X155+Y155+Z155+AE155+AF155+AG155+AH155+AI155+AJ155+AK155+AL155+AM155+AN155+AO155+AP155+AQ155+AR155+AS155+AU155+#REF!+AY155</f>
        <v>#REF!</v>
      </c>
      <c r="BB155" s="201">
        <f t="shared" si="85"/>
        <v>0</v>
      </c>
      <c r="BC155" s="204"/>
      <c r="BD155" s="202">
        <f t="shared" si="86"/>
        <v>0</v>
      </c>
      <c r="BE155" s="202">
        <f t="shared" si="87"/>
        <v>0</v>
      </c>
      <c r="BF155" s="202">
        <f t="shared" si="88"/>
        <v>0</v>
      </c>
      <c r="BG155" s="202">
        <f t="shared" si="89"/>
        <v>0</v>
      </c>
      <c r="BH155" s="202">
        <f t="shared" si="89"/>
        <v>0</v>
      </c>
      <c r="BI155" s="202">
        <f t="shared" si="90"/>
        <v>0</v>
      </c>
      <c r="BJ155" s="202">
        <f t="shared" si="91"/>
        <v>0</v>
      </c>
      <c r="BK155" s="202">
        <f t="shared" si="92"/>
        <v>0</v>
      </c>
      <c r="BL155" s="202">
        <f t="shared" si="93"/>
        <v>0</v>
      </c>
      <c r="BM155" s="202">
        <f t="shared" si="94"/>
        <v>0</v>
      </c>
      <c r="BN155" s="202">
        <f t="shared" si="94"/>
        <v>0</v>
      </c>
      <c r="BO155" s="202">
        <f t="shared" si="94"/>
        <v>0</v>
      </c>
      <c r="BP155" s="202">
        <f t="shared" si="95"/>
        <v>0</v>
      </c>
      <c r="BQ155" s="201">
        <f t="shared" si="96"/>
        <v>0</v>
      </c>
      <c r="BR155" s="202">
        <f t="shared" si="84"/>
        <v>0</v>
      </c>
      <c r="BS155" s="204"/>
    </row>
    <row r="156" spans="1:71" ht="15.6" hidden="1" customHeight="1">
      <c r="A156" s="139" t="s">
        <v>264</v>
      </c>
      <c r="B156" s="15"/>
      <c r="C156" s="169" t="s">
        <v>265</v>
      </c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171">
        <f t="shared" si="97"/>
        <v>0</v>
      </c>
      <c r="Q156" s="175"/>
      <c r="R156" s="68"/>
      <c r="S156" s="68"/>
      <c r="T156" s="68"/>
      <c r="U156" s="68"/>
      <c r="V156" s="68"/>
      <c r="W156" s="68"/>
      <c r="X156" s="68"/>
      <c r="Y156" s="68"/>
      <c r="Z156" s="129"/>
      <c r="AA156" s="183"/>
      <c r="AB156" s="139" t="s">
        <v>264</v>
      </c>
      <c r="AC156" s="15"/>
      <c r="AD156" s="16" t="s">
        <v>265</v>
      </c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>
        <f t="shared" si="71"/>
        <v>0</v>
      </c>
      <c r="AV156" s="68"/>
      <c r="AW156" s="68"/>
      <c r="AX156" s="68"/>
      <c r="AY156" s="129"/>
      <c r="AZ156" s="77" t="e">
        <f>Q156+R156+#REF!+#REF!+T156+U156+V156+W156+X156+Y156+Z156+AE156+AF156+AG156+AH156+AI156+AJ156+AK156+AL156+AM156+AN156+AO156+AP156+AQ156+AR156+AS156+AU156+#REF!+AY156</f>
        <v>#REF!</v>
      </c>
      <c r="BB156" s="201">
        <f t="shared" si="85"/>
        <v>0</v>
      </c>
      <c r="BC156" s="204"/>
      <c r="BD156" s="202">
        <f t="shared" si="86"/>
        <v>0</v>
      </c>
      <c r="BE156" s="202">
        <f t="shared" si="87"/>
        <v>0</v>
      </c>
      <c r="BF156" s="202">
        <f t="shared" si="88"/>
        <v>0</v>
      </c>
      <c r="BG156" s="202">
        <f t="shared" si="89"/>
        <v>0</v>
      </c>
      <c r="BH156" s="202">
        <f t="shared" si="89"/>
        <v>0</v>
      </c>
      <c r="BI156" s="202">
        <f t="shared" si="90"/>
        <v>0</v>
      </c>
      <c r="BJ156" s="202">
        <f t="shared" si="91"/>
        <v>0</v>
      </c>
      <c r="BK156" s="202">
        <f t="shared" si="92"/>
        <v>0</v>
      </c>
      <c r="BL156" s="202">
        <f t="shared" si="93"/>
        <v>0</v>
      </c>
      <c r="BM156" s="202">
        <f t="shared" si="94"/>
        <v>0</v>
      </c>
      <c r="BN156" s="202">
        <f t="shared" si="94"/>
        <v>0</v>
      </c>
      <c r="BO156" s="202">
        <f t="shared" si="94"/>
        <v>0</v>
      </c>
      <c r="BP156" s="202">
        <f t="shared" si="95"/>
        <v>0</v>
      </c>
      <c r="BQ156" s="201">
        <f t="shared" si="96"/>
        <v>0</v>
      </c>
      <c r="BR156" s="202">
        <f t="shared" si="84"/>
        <v>0</v>
      </c>
      <c r="BS156" s="204"/>
    </row>
    <row r="157" spans="1:71" ht="15.6" hidden="1" customHeight="1">
      <c r="A157" s="139" t="s">
        <v>266</v>
      </c>
      <c r="B157" s="15"/>
      <c r="C157" s="169" t="s">
        <v>267</v>
      </c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171">
        <f t="shared" si="97"/>
        <v>0</v>
      </c>
      <c r="Q157" s="175"/>
      <c r="R157" s="68"/>
      <c r="S157" s="68"/>
      <c r="T157" s="68"/>
      <c r="U157" s="68"/>
      <c r="V157" s="68"/>
      <c r="W157" s="68"/>
      <c r="X157" s="68"/>
      <c r="Y157" s="68"/>
      <c r="Z157" s="129"/>
      <c r="AA157" s="183"/>
      <c r="AB157" s="139" t="s">
        <v>266</v>
      </c>
      <c r="AC157" s="15"/>
      <c r="AD157" s="16" t="s">
        <v>267</v>
      </c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>
        <f t="shared" si="71"/>
        <v>0</v>
      </c>
      <c r="AV157" s="68"/>
      <c r="AW157" s="68"/>
      <c r="AX157" s="68"/>
      <c r="AY157" s="129"/>
      <c r="AZ157" s="77" t="e">
        <f>Q157+R157+#REF!+#REF!+T157+U157+V157+W157+X157+Y157+Z157+AE157+AF157+AG157+AH157+AI157+AJ157+AK157+AL157+AM157+AN157+AO157+AP157+AQ157+AR157+AS157+AU157+#REF!+AY157</f>
        <v>#REF!</v>
      </c>
      <c r="BB157" s="201">
        <f t="shared" si="85"/>
        <v>0</v>
      </c>
      <c r="BC157" s="204"/>
      <c r="BD157" s="202">
        <f t="shared" si="86"/>
        <v>0</v>
      </c>
      <c r="BE157" s="202">
        <f t="shared" si="87"/>
        <v>0</v>
      </c>
      <c r="BF157" s="202">
        <f t="shared" si="88"/>
        <v>0</v>
      </c>
      <c r="BG157" s="202">
        <f t="shared" si="89"/>
        <v>0</v>
      </c>
      <c r="BH157" s="202">
        <f t="shared" si="89"/>
        <v>0</v>
      </c>
      <c r="BI157" s="202">
        <f t="shared" si="90"/>
        <v>0</v>
      </c>
      <c r="BJ157" s="202">
        <f t="shared" si="91"/>
        <v>0</v>
      </c>
      <c r="BK157" s="202">
        <f t="shared" si="92"/>
        <v>0</v>
      </c>
      <c r="BL157" s="202">
        <f t="shared" si="93"/>
        <v>0</v>
      </c>
      <c r="BM157" s="202">
        <f t="shared" si="94"/>
        <v>0</v>
      </c>
      <c r="BN157" s="202">
        <f t="shared" si="94"/>
        <v>0</v>
      </c>
      <c r="BO157" s="202">
        <f t="shared" si="94"/>
        <v>0</v>
      </c>
      <c r="BP157" s="202">
        <f t="shared" si="95"/>
        <v>0</v>
      </c>
      <c r="BQ157" s="201">
        <f t="shared" si="96"/>
        <v>0</v>
      </c>
      <c r="BR157" s="202">
        <f t="shared" si="84"/>
        <v>0</v>
      </c>
      <c r="BS157" s="204"/>
    </row>
    <row r="158" spans="1:71" ht="32.25" hidden="1" customHeight="1">
      <c r="A158" s="240" t="s">
        <v>268</v>
      </c>
      <c r="B158" s="241"/>
      <c r="C158" s="169" t="s">
        <v>269</v>
      </c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171">
        <f t="shared" si="97"/>
        <v>0</v>
      </c>
      <c r="Q158" s="175"/>
      <c r="R158" s="68"/>
      <c r="S158" s="68"/>
      <c r="T158" s="68"/>
      <c r="U158" s="68"/>
      <c r="V158" s="68"/>
      <c r="W158" s="68"/>
      <c r="X158" s="68"/>
      <c r="Y158" s="68"/>
      <c r="Z158" s="129"/>
      <c r="AA158" s="183"/>
      <c r="AB158" s="240" t="s">
        <v>268</v>
      </c>
      <c r="AC158" s="241"/>
      <c r="AD158" s="16" t="s">
        <v>269</v>
      </c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>
        <f t="shared" si="71"/>
        <v>0</v>
      </c>
      <c r="AV158" s="68"/>
      <c r="AW158" s="68"/>
      <c r="AX158" s="68"/>
      <c r="AY158" s="129"/>
      <c r="AZ158" s="77" t="e">
        <f>Q158+R158+#REF!+#REF!+T158+U158+V158+W158+X158+Y158+Z158+AE158+AF158+AG158+AH158+AI158+AJ158+AK158+AL158+AM158+AN158+AO158+AP158+AQ158+AR158+AS158+AU158+#REF!+AY158</f>
        <v>#REF!</v>
      </c>
      <c r="BB158" s="201">
        <f t="shared" si="85"/>
        <v>0</v>
      </c>
      <c r="BC158" s="204"/>
      <c r="BD158" s="202">
        <f t="shared" si="86"/>
        <v>0</v>
      </c>
      <c r="BE158" s="202">
        <f t="shared" si="87"/>
        <v>0</v>
      </c>
      <c r="BF158" s="202">
        <f t="shared" si="88"/>
        <v>0</v>
      </c>
      <c r="BG158" s="202">
        <f t="shared" si="89"/>
        <v>0</v>
      </c>
      <c r="BH158" s="202">
        <f t="shared" si="89"/>
        <v>0</v>
      </c>
      <c r="BI158" s="202">
        <f t="shared" si="90"/>
        <v>0</v>
      </c>
      <c r="BJ158" s="202">
        <f t="shared" si="91"/>
        <v>0</v>
      </c>
      <c r="BK158" s="202">
        <f t="shared" si="92"/>
        <v>0</v>
      </c>
      <c r="BL158" s="202">
        <f t="shared" si="93"/>
        <v>0</v>
      </c>
      <c r="BM158" s="202">
        <f t="shared" si="94"/>
        <v>0</v>
      </c>
      <c r="BN158" s="202">
        <f t="shared" si="94"/>
        <v>0</v>
      </c>
      <c r="BO158" s="202">
        <f t="shared" si="94"/>
        <v>0</v>
      </c>
      <c r="BP158" s="202">
        <f t="shared" si="95"/>
        <v>0</v>
      </c>
      <c r="BQ158" s="201">
        <f t="shared" si="96"/>
        <v>0</v>
      </c>
      <c r="BR158" s="202">
        <f t="shared" si="84"/>
        <v>0</v>
      </c>
      <c r="BS158" s="204"/>
    </row>
    <row r="159" spans="1:71" ht="15.6" hidden="1" customHeight="1">
      <c r="A159" s="139" t="s">
        <v>270</v>
      </c>
      <c r="B159" s="15"/>
      <c r="C159" s="169" t="s">
        <v>271</v>
      </c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171">
        <f t="shared" si="97"/>
        <v>0</v>
      </c>
      <c r="Q159" s="175"/>
      <c r="R159" s="68"/>
      <c r="S159" s="68"/>
      <c r="T159" s="68"/>
      <c r="U159" s="68"/>
      <c r="V159" s="68"/>
      <c r="W159" s="68"/>
      <c r="X159" s="68"/>
      <c r="Y159" s="68"/>
      <c r="Z159" s="129"/>
      <c r="AA159" s="183"/>
      <c r="AB159" s="139" t="s">
        <v>270</v>
      </c>
      <c r="AC159" s="15"/>
      <c r="AD159" s="16" t="s">
        <v>271</v>
      </c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>
        <f t="shared" si="71"/>
        <v>0</v>
      </c>
      <c r="AV159" s="68"/>
      <c r="AW159" s="68"/>
      <c r="AX159" s="68"/>
      <c r="AY159" s="129"/>
      <c r="AZ159" s="77" t="e">
        <f>Q159+R159+#REF!+#REF!+T159+U159+V159+W159+X159+Y159+Z159+AE159+AF159+AG159+AH159+AI159+AJ159+AK159+AL159+AM159+AN159+AO159+AP159+AQ159+AR159+AS159+AU159+#REF!+AY159</f>
        <v>#REF!</v>
      </c>
      <c r="BB159" s="201">
        <f t="shared" si="85"/>
        <v>0</v>
      </c>
      <c r="BC159" s="204"/>
      <c r="BD159" s="202">
        <f t="shared" si="86"/>
        <v>0</v>
      </c>
      <c r="BE159" s="202">
        <f t="shared" si="87"/>
        <v>0</v>
      </c>
      <c r="BF159" s="202">
        <f t="shared" si="88"/>
        <v>0</v>
      </c>
      <c r="BG159" s="202">
        <f t="shared" si="89"/>
        <v>0</v>
      </c>
      <c r="BH159" s="202">
        <f t="shared" si="89"/>
        <v>0</v>
      </c>
      <c r="BI159" s="202">
        <f t="shared" si="90"/>
        <v>0</v>
      </c>
      <c r="BJ159" s="202">
        <f t="shared" si="91"/>
        <v>0</v>
      </c>
      <c r="BK159" s="202">
        <f t="shared" si="92"/>
        <v>0</v>
      </c>
      <c r="BL159" s="202">
        <f t="shared" si="93"/>
        <v>0</v>
      </c>
      <c r="BM159" s="202">
        <f t="shared" si="94"/>
        <v>0</v>
      </c>
      <c r="BN159" s="202">
        <f t="shared" si="94"/>
        <v>0</v>
      </c>
      <c r="BO159" s="202">
        <f t="shared" si="94"/>
        <v>0</v>
      </c>
      <c r="BP159" s="202">
        <f t="shared" si="95"/>
        <v>0</v>
      </c>
      <c r="BQ159" s="201">
        <f t="shared" si="96"/>
        <v>0</v>
      </c>
      <c r="BR159" s="202">
        <f t="shared" si="84"/>
        <v>0</v>
      </c>
      <c r="BS159" s="204"/>
    </row>
    <row r="160" spans="1:71" ht="15.6" hidden="1" customHeight="1">
      <c r="A160" s="139" t="s">
        <v>272</v>
      </c>
      <c r="B160" s="30"/>
      <c r="C160" s="169" t="s">
        <v>273</v>
      </c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171">
        <f t="shared" si="97"/>
        <v>0</v>
      </c>
      <c r="Q160" s="175"/>
      <c r="R160" s="68"/>
      <c r="S160" s="68"/>
      <c r="T160" s="68"/>
      <c r="U160" s="68"/>
      <c r="V160" s="68"/>
      <c r="W160" s="68"/>
      <c r="X160" s="68"/>
      <c r="Y160" s="68"/>
      <c r="Z160" s="129"/>
      <c r="AA160" s="183"/>
      <c r="AB160" s="139" t="s">
        <v>272</v>
      </c>
      <c r="AC160" s="30"/>
      <c r="AD160" s="16" t="s">
        <v>273</v>
      </c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>
        <f t="shared" ref="AU160:AU206" si="105">AV160+AW160+AX160</f>
        <v>0</v>
      </c>
      <c r="AV160" s="68"/>
      <c r="AW160" s="68"/>
      <c r="AX160" s="68"/>
      <c r="AY160" s="129"/>
      <c r="AZ160" s="77" t="e">
        <f>Q160+R160+#REF!+#REF!+T160+U160+V160+W160+X160+Y160+Z160+AE160+AF160+AG160+AH160+AI160+AJ160+AK160+AL160+AM160+AN160+AO160+AP160+AQ160+AR160+AS160+AU160+#REF!+AY160</f>
        <v>#REF!</v>
      </c>
      <c r="BB160" s="201">
        <f t="shared" si="85"/>
        <v>0</v>
      </c>
      <c r="BC160" s="204"/>
      <c r="BD160" s="202">
        <f t="shared" si="86"/>
        <v>0</v>
      </c>
      <c r="BE160" s="202">
        <f t="shared" si="87"/>
        <v>0</v>
      </c>
      <c r="BF160" s="202">
        <f t="shared" si="88"/>
        <v>0</v>
      </c>
      <c r="BG160" s="202">
        <f t="shared" si="89"/>
        <v>0</v>
      </c>
      <c r="BH160" s="202">
        <f t="shared" si="89"/>
        <v>0</v>
      </c>
      <c r="BI160" s="202">
        <f t="shared" si="90"/>
        <v>0</v>
      </c>
      <c r="BJ160" s="202">
        <f t="shared" si="91"/>
        <v>0</v>
      </c>
      <c r="BK160" s="202">
        <f t="shared" si="92"/>
        <v>0</v>
      </c>
      <c r="BL160" s="202">
        <f t="shared" si="93"/>
        <v>0</v>
      </c>
      <c r="BM160" s="202">
        <f t="shared" si="94"/>
        <v>0</v>
      </c>
      <c r="BN160" s="202">
        <f t="shared" si="94"/>
        <v>0</v>
      </c>
      <c r="BO160" s="202">
        <f t="shared" si="94"/>
        <v>0</v>
      </c>
      <c r="BP160" s="202">
        <f t="shared" si="95"/>
        <v>0</v>
      </c>
      <c r="BQ160" s="201">
        <f t="shared" si="96"/>
        <v>0</v>
      </c>
      <c r="BR160" s="202">
        <f t="shared" si="84"/>
        <v>0</v>
      </c>
      <c r="BS160" s="204"/>
    </row>
    <row r="161" spans="1:71" ht="15.6" hidden="1" customHeight="1">
      <c r="A161" s="139" t="s">
        <v>542</v>
      </c>
      <c r="B161" s="30"/>
      <c r="C161" s="169" t="s">
        <v>543</v>
      </c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171">
        <f t="shared" si="97"/>
        <v>0</v>
      </c>
      <c r="Q161" s="175"/>
      <c r="R161" s="68"/>
      <c r="S161" s="68"/>
      <c r="T161" s="68"/>
      <c r="U161" s="68"/>
      <c r="V161" s="68"/>
      <c r="W161" s="68"/>
      <c r="X161" s="68"/>
      <c r="Y161" s="68"/>
      <c r="Z161" s="129"/>
      <c r="AA161" s="183"/>
      <c r="AB161" s="139" t="s">
        <v>542</v>
      </c>
      <c r="AC161" s="30"/>
      <c r="AD161" s="169" t="s">
        <v>543</v>
      </c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>
        <f t="shared" si="105"/>
        <v>0</v>
      </c>
      <c r="AV161" s="68"/>
      <c r="AW161" s="68"/>
      <c r="AX161" s="68"/>
      <c r="AY161" s="129"/>
      <c r="AZ161" s="77" t="e">
        <f>Q161+R161+#REF!+#REF!+T161+U161+V161+W161+X161+Y161+Z161+AE161+AF161+AG161+AH161+AI161+AJ161+AK161+AL161+AM161+AN161+AO161+AP161+AQ161+AR161+AS161+AU161+#REF!+AY161</f>
        <v>#REF!</v>
      </c>
      <c r="BB161" s="201">
        <f t="shared" si="85"/>
        <v>0</v>
      </c>
      <c r="BC161" s="204"/>
      <c r="BD161" s="202">
        <f t="shared" si="86"/>
        <v>0</v>
      </c>
      <c r="BE161" s="202">
        <f t="shared" si="87"/>
        <v>0</v>
      </c>
      <c r="BF161" s="202">
        <f t="shared" si="88"/>
        <v>0</v>
      </c>
      <c r="BG161" s="202">
        <f t="shared" si="89"/>
        <v>0</v>
      </c>
      <c r="BH161" s="202">
        <f t="shared" si="89"/>
        <v>0</v>
      </c>
      <c r="BI161" s="202">
        <f t="shared" si="90"/>
        <v>0</v>
      </c>
      <c r="BJ161" s="202">
        <f t="shared" si="91"/>
        <v>0</v>
      </c>
      <c r="BK161" s="202">
        <f t="shared" si="92"/>
        <v>0</v>
      </c>
      <c r="BL161" s="202">
        <f t="shared" si="93"/>
        <v>0</v>
      </c>
      <c r="BM161" s="202">
        <f t="shared" si="94"/>
        <v>0</v>
      </c>
      <c r="BN161" s="202">
        <f t="shared" si="94"/>
        <v>0</v>
      </c>
      <c r="BO161" s="202">
        <f t="shared" si="94"/>
        <v>0</v>
      </c>
      <c r="BP161" s="202">
        <f t="shared" si="95"/>
        <v>0</v>
      </c>
      <c r="BQ161" s="201">
        <f t="shared" si="96"/>
        <v>0</v>
      </c>
      <c r="BR161" s="202">
        <f t="shared" si="84"/>
        <v>0</v>
      </c>
      <c r="BS161" s="204"/>
    </row>
    <row r="162" spans="1:71" ht="15.6" hidden="1" customHeight="1">
      <c r="A162" s="148" t="s">
        <v>276</v>
      </c>
      <c r="B162" s="42"/>
      <c r="C162" s="16" t="s">
        <v>277</v>
      </c>
      <c r="D162" s="68">
        <f>D163+D166</f>
        <v>0</v>
      </c>
      <c r="E162" s="68">
        <f>E163+E166</f>
        <v>0</v>
      </c>
      <c r="F162" s="68">
        <f>F163+F166</f>
        <v>0</v>
      </c>
      <c r="G162" s="68">
        <f>G163+G166</f>
        <v>0</v>
      </c>
      <c r="H162" s="68">
        <f t="shared" ref="H162:O162" si="106">H163+H166</f>
        <v>0</v>
      </c>
      <c r="I162" s="68">
        <f>I163+I166</f>
        <v>0</v>
      </c>
      <c r="J162" s="68">
        <f>J163+J166</f>
        <v>0</v>
      </c>
      <c r="K162" s="68">
        <f t="shared" si="106"/>
        <v>0</v>
      </c>
      <c r="L162" s="68">
        <f t="shared" si="106"/>
        <v>0</v>
      </c>
      <c r="M162" s="68">
        <f t="shared" si="106"/>
        <v>0</v>
      </c>
      <c r="N162" s="68">
        <f t="shared" si="106"/>
        <v>0</v>
      </c>
      <c r="O162" s="68">
        <f t="shared" si="106"/>
        <v>0</v>
      </c>
      <c r="P162" s="171">
        <f t="shared" si="97"/>
        <v>0</v>
      </c>
      <c r="Q162" s="175">
        <f t="shared" ref="Q162:Z162" si="107">Q163+Q166</f>
        <v>0</v>
      </c>
      <c r="R162" s="68">
        <f t="shared" si="107"/>
        <v>0</v>
      </c>
      <c r="S162" s="68">
        <f t="shared" si="107"/>
        <v>0</v>
      </c>
      <c r="T162" s="68">
        <f t="shared" si="107"/>
        <v>0</v>
      </c>
      <c r="U162" s="68">
        <f t="shared" si="107"/>
        <v>0</v>
      </c>
      <c r="V162" s="68">
        <f t="shared" si="107"/>
        <v>0</v>
      </c>
      <c r="W162" s="68">
        <f>W163+W166</f>
        <v>0</v>
      </c>
      <c r="X162" s="68">
        <f t="shared" si="107"/>
        <v>0</v>
      </c>
      <c r="Y162" s="68">
        <f t="shared" si="107"/>
        <v>0</v>
      </c>
      <c r="Z162" s="129">
        <f t="shared" si="107"/>
        <v>0</v>
      </c>
      <c r="AA162" s="183"/>
      <c r="AB162" s="148" t="s">
        <v>276</v>
      </c>
      <c r="AC162" s="42"/>
      <c r="AD162" s="16" t="s">
        <v>277</v>
      </c>
      <c r="AE162" s="68">
        <f>AE163+AE166</f>
        <v>0</v>
      </c>
      <c r="AF162" s="68">
        <f t="shared" ref="AF162:AY162" si="108">AF163+AF166</f>
        <v>0</v>
      </c>
      <c r="AG162" s="68">
        <f t="shared" si="108"/>
        <v>0</v>
      </c>
      <c r="AH162" s="68">
        <f t="shared" si="108"/>
        <v>0</v>
      </c>
      <c r="AI162" s="68">
        <f t="shared" si="108"/>
        <v>0</v>
      </c>
      <c r="AJ162" s="68">
        <f t="shared" si="108"/>
        <v>0</v>
      </c>
      <c r="AK162" s="68">
        <f t="shared" si="108"/>
        <v>0</v>
      </c>
      <c r="AL162" s="68">
        <f t="shared" si="108"/>
        <v>0</v>
      </c>
      <c r="AM162" s="68">
        <f t="shared" si="108"/>
        <v>0</v>
      </c>
      <c r="AN162" s="68">
        <f t="shared" si="108"/>
        <v>0</v>
      </c>
      <c r="AO162" s="68">
        <f t="shared" si="108"/>
        <v>0</v>
      </c>
      <c r="AP162" s="68">
        <f t="shared" si="108"/>
        <v>0</v>
      </c>
      <c r="AQ162" s="68">
        <f t="shared" si="108"/>
        <v>0</v>
      </c>
      <c r="AR162" s="68">
        <f t="shared" si="108"/>
        <v>0</v>
      </c>
      <c r="AS162" s="68">
        <f t="shared" si="108"/>
        <v>0</v>
      </c>
      <c r="AT162" s="68">
        <f t="shared" si="108"/>
        <v>0</v>
      </c>
      <c r="AU162" s="68">
        <f t="shared" si="108"/>
        <v>0</v>
      </c>
      <c r="AV162" s="68">
        <f t="shared" si="108"/>
        <v>0</v>
      </c>
      <c r="AW162" s="68">
        <f t="shared" si="108"/>
        <v>0</v>
      </c>
      <c r="AX162" s="68">
        <f t="shared" si="108"/>
        <v>0</v>
      </c>
      <c r="AY162" s="129">
        <f t="shared" si="108"/>
        <v>0</v>
      </c>
      <c r="AZ162" s="77" t="e">
        <f>Q162+R162+#REF!+#REF!+T162+U162+V162+W162+X162+Y162+Z162+AE162+AF162+AG162+AH162+AI162+AJ162+AK162+AL162+AM162+AN162+AO162+AP162+AQ162+AR162+AS162+AU162+#REF!+AY162</f>
        <v>#REF!</v>
      </c>
      <c r="BB162" s="201">
        <f t="shared" si="85"/>
        <v>0</v>
      </c>
      <c r="BC162" s="204"/>
      <c r="BD162" s="202">
        <f t="shared" si="86"/>
        <v>0</v>
      </c>
      <c r="BE162" s="202">
        <f t="shared" si="87"/>
        <v>0</v>
      </c>
      <c r="BF162" s="202">
        <f t="shared" si="88"/>
        <v>0</v>
      </c>
      <c r="BG162" s="202">
        <f t="shared" si="89"/>
        <v>0</v>
      </c>
      <c r="BH162" s="202">
        <f t="shared" si="89"/>
        <v>0</v>
      </c>
      <c r="BI162" s="202">
        <f t="shared" si="90"/>
        <v>0</v>
      </c>
      <c r="BJ162" s="202">
        <f t="shared" si="91"/>
        <v>0</v>
      </c>
      <c r="BK162" s="202">
        <f t="shared" si="92"/>
        <v>0</v>
      </c>
      <c r="BL162" s="202">
        <f t="shared" si="93"/>
        <v>0</v>
      </c>
      <c r="BM162" s="202">
        <f t="shared" si="94"/>
        <v>0</v>
      </c>
      <c r="BN162" s="202">
        <f t="shared" si="94"/>
        <v>0</v>
      </c>
      <c r="BO162" s="202">
        <f t="shared" si="94"/>
        <v>0</v>
      </c>
      <c r="BP162" s="202">
        <f t="shared" si="95"/>
        <v>0</v>
      </c>
      <c r="BQ162" s="201">
        <f t="shared" si="96"/>
        <v>0</v>
      </c>
      <c r="BR162" s="202">
        <f t="shared" si="84"/>
        <v>0</v>
      </c>
      <c r="BS162" s="204"/>
    </row>
    <row r="163" spans="1:71" s="2" customFormat="1" ht="15.6" hidden="1" customHeight="1">
      <c r="A163" s="149" t="s">
        <v>278</v>
      </c>
      <c r="B163" s="17"/>
      <c r="C163" s="18" t="s">
        <v>279</v>
      </c>
      <c r="D163" s="68">
        <f>D164+D165</f>
        <v>0</v>
      </c>
      <c r="E163" s="68">
        <f>E164+E165</f>
        <v>0</v>
      </c>
      <c r="F163" s="68">
        <f>F164+F165</f>
        <v>0</v>
      </c>
      <c r="G163" s="68">
        <f>G164+G165</f>
        <v>0</v>
      </c>
      <c r="H163" s="68"/>
      <c r="I163" s="68"/>
      <c r="J163" s="68"/>
      <c r="K163" s="68">
        <f>K164+K165</f>
        <v>0</v>
      </c>
      <c r="L163" s="68">
        <f>L164+L165</f>
        <v>0</v>
      </c>
      <c r="M163" s="68">
        <f>M164+M165</f>
        <v>0</v>
      </c>
      <c r="N163" s="68">
        <f>N164+N165</f>
        <v>0</v>
      </c>
      <c r="O163" s="68">
        <f>O164+O165</f>
        <v>0</v>
      </c>
      <c r="P163" s="171">
        <f t="shared" si="97"/>
        <v>0</v>
      </c>
      <c r="Q163" s="175">
        <f>Q164+Q165</f>
        <v>0</v>
      </c>
      <c r="R163" s="68">
        <f t="shared" ref="R163:Z163" si="109">R164+R165</f>
        <v>0</v>
      </c>
      <c r="S163" s="68">
        <f t="shared" si="109"/>
        <v>0</v>
      </c>
      <c r="T163" s="68">
        <f t="shared" si="109"/>
        <v>0</v>
      </c>
      <c r="U163" s="68">
        <f t="shared" si="109"/>
        <v>0</v>
      </c>
      <c r="V163" s="68">
        <f t="shared" si="109"/>
        <v>0</v>
      </c>
      <c r="W163" s="68">
        <f>W164+W165</f>
        <v>0</v>
      </c>
      <c r="X163" s="68">
        <f t="shared" si="109"/>
        <v>0</v>
      </c>
      <c r="Y163" s="68">
        <f t="shared" si="109"/>
        <v>0</v>
      </c>
      <c r="Z163" s="129">
        <f t="shared" si="109"/>
        <v>0</v>
      </c>
      <c r="AA163" s="183"/>
      <c r="AB163" s="149" t="s">
        <v>278</v>
      </c>
      <c r="AC163" s="17"/>
      <c r="AD163" s="18" t="s">
        <v>279</v>
      </c>
      <c r="AE163" s="68">
        <f>AE164+AE165</f>
        <v>0</v>
      </c>
      <c r="AF163" s="68">
        <f t="shared" ref="AF163:AY163" si="110">AF164+AF165</f>
        <v>0</v>
      </c>
      <c r="AG163" s="68">
        <f t="shared" si="110"/>
        <v>0</v>
      </c>
      <c r="AH163" s="68">
        <f t="shared" si="110"/>
        <v>0</v>
      </c>
      <c r="AI163" s="68">
        <f t="shared" si="110"/>
        <v>0</v>
      </c>
      <c r="AJ163" s="68">
        <f t="shared" si="110"/>
        <v>0</v>
      </c>
      <c r="AK163" s="68">
        <f t="shared" si="110"/>
        <v>0</v>
      </c>
      <c r="AL163" s="68">
        <f t="shared" si="110"/>
        <v>0</v>
      </c>
      <c r="AM163" s="68">
        <f t="shared" si="110"/>
        <v>0</v>
      </c>
      <c r="AN163" s="68">
        <f t="shared" si="110"/>
        <v>0</v>
      </c>
      <c r="AO163" s="68">
        <f t="shared" si="110"/>
        <v>0</v>
      </c>
      <c r="AP163" s="68">
        <f t="shared" si="110"/>
        <v>0</v>
      </c>
      <c r="AQ163" s="68">
        <f t="shared" si="110"/>
        <v>0</v>
      </c>
      <c r="AR163" s="68">
        <f t="shared" si="110"/>
        <v>0</v>
      </c>
      <c r="AS163" s="68">
        <f t="shared" si="110"/>
        <v>0</v>
      </c>
      <c r="AT163" s="68">
        <f t="shared" si="110"/>
        <v>0</v>
      </c>
      <c r="AU163" s="68">
        <f t="shared" si="110"/>
        <v>0</v>
      </c>
      <c r="AV163" s="68">
        <f t="shared" si="110"/>
        <v>0</v>
      </c>
      <c r="AW163" s="68">
        <f t="shared" si="110"/>
        <v>0</v>
      </c>
      <c r="AX163" s="68">
        <f t="shared" si="110"/>
        <v>0</v>
      </c>
      <c r="AY163" s="129">
        <f t="shared" si="110"/>
        <v>0</v>
      </c>
      <c r="AZ163" s="77" t="e">
        <f>Q163+R163+#REF!+#REF!+T163+U163+V163+W163+X163+Y163+Z163+AE163+AF163+AG163+AH163+AI163+AJ163+AK163+AL163+AM163+AN163+AO163+AP163+AQ163+AR163+AS163+AU163+#REF!+AY163</f>
        <v>#REF!</v>
      </c>
      <c r="BB163" s="201">
        <f t="shared" si="85"/>
        <v>0</v>
      </c>
      <c r="BC163" s="206"/>
      <c r="BD163" s="202">
        <f t="shared" si="86"/>
        <v>0</v>
      </c>
      <c r="BE163" s="202">
        <f t="shared" si="87"/>
        <v>0</v>
      </c>
      <c r="BF163" s="202">
        <f t="shared" si="88"/>
        <v>0</v>
      </c>
      <c r="BG163" s="202">
        <f t="shared" si="89"/>
        <v>0</v>
      </c>
      <c r="BH163" s="202">
        <f t="shared" si="89"/>
        <v>0</v>
      </c>
      <c r="BI163" s="202">
        <f t="shared" si="90"/>
        <v>0</v>
      </c>
      <c r="BJ163" s="202">
        <f t="shared" si="91"/>
        <v>0</v>
      </c>
      <c r="BK163" s="202">
        <f t="shared" si="92"/>
        <v>0</v>
      </c>
      <c r="BL163" s="202">
        <f t="shared" si="93"/>
        <v>0</v>
      </c>
      <c r="BM163" s="202">
        <f t="shared" si="94"/>
        <v>0</v>
      </c>
      <c r="BN163" s="202">
        <f t="shared" si="94"/>
        <v>0</v>
      </c>
      <c r="BO163" s="202">
        <f t="shared" si="94"/>
        <v>0</v>
      </c>
      <c r="BP163" s="202">
        <f t="shared" si="95"/>
        <v>0</v>
      </c>
      <c r="BQ163" s="201">
        <f t="shared" si="96"/>
        <v>0</v>
      </c>
      <c r="BR163" s="202">
        <f t="shared" si="84"/>
        <v>0</v>
      </c>
      <c r="BS163" s="206"/>
    </row>
    <row r="164" spans="1:71" ht="29.45" hidden="1" customHeight="1">
      <c r="A164" s="242" t="s">
        <v>280</v>
      </c>
      <c r="B164" s="243"/>
      <c r="C164" s="16" t="s">
        <v>281</v>
      </c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171">
        <f t="shared" si="97"/>
        <v>0</v>
      </c>
      <c r="Q164" s="175"/>
      <c r="R164" s="68"/>
      <c r="S164" s="68"/>
      <c r="T164" s="68"/>
      <c r="U164" s="68"/>
      <c r="V164" s="68"/>
      <c r="W164" s="68"/>
      <c r="X164" s="68"/>
      <c r="Y164" s="68"/>
      <c r="Z164" s="129"/>
      <c r="AA164" s="183"/>
      <c r="AB164" s="242" t="s">
        <v>280</v>
      </c>
      <c r="AC164" s="243"/>
      <c r="AD164" s="16" t="s">
        <v>281</v>
      </c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129"/>
      <c r="AZ164" s="77" t="e">
        <f>Q164+R164+#REF!+#REF!+T164+U164+V164+W164+X164+Y164+Z164+AE164+AF164+AG164+AH164+AI164+AJ164+AK164+AL164+AM164+AN164+AO164+AP164+AQ164+AR164+AS164+AU164+#REF!+AY164</f>
        <v>#REF!</v>
      </c>
      <c r="BB164" s="201">
        <f t="shared" si="85"/>
        <v>0</v>
      </c>
      <c r="BC164" s="204"/>
      <c r="BD164" s="202">
        <f t="shared" si="86"/>
        <v>0</v>
      </c>
      <c r="BE164" s="202">
        <f t="shared" si="87"/>
        <v>0</v>
      </c>
      <c r="BF164" s="202">
        <f t="shared" si="88"/>
        <v>0</v>
      </c>
      <c r="BG164" s="202">
        <f t="shared" si="89"/>
        <v>0</v>
      </c>
      <c r="BH164" s="202">
        <f t="shared" si="89"/>
        <v>0</v>
      </c>
      <c r="BI164" s="202">
        <f t="shared" si="90"/>
        <v>0</v>
      </c>
      <c r="BJ164" s="202">
        <f t="shared" si="91"/>
        <v>0</v>
      </c>
      <c r="BK164" s="202">
        <f t="shared" si="92"/>
        <v>0</v>
      </c>
      <c r="BL164" s="202">
        <f t="shared" si="93"/>
        <v>0</v>
      </c>
      <c r="BM164" s="202">
        <f t="shared" si="94"/>
        <v>0</v>
      </c>
      <c r="BN164" s="202">
        <f t="shared" si="94"/>
        <v>0</v>
      </c>
      <c r="BO164" s="202">
        <f t="shared" si="94"/>
        <v>0</v>
      </c>
      <c r="BP164" s="202">
        <f t="shared" si="95"/>
        <v>0</v>
      </c>
      <c r="BQ164" s="201">
        <f t="shared" si="96"/>
        <v>0</v>
      </c>
      <c r="BR164" s="202">
        <f t="shared" si="84"/>
        <v>0</v>
      </c>
      <c r="BS164" s="204"/>
    </row>
    <row r="165" spans="1:71" ht="15.6" hidden="1" customHeight="1">
      <c r="A165" s="139" t="s">
        <v>282</v>
      </c>
      <c r="B165" s="15"/>
      <c r="C165" s="16" t="s">
        <v>283</v>
      </c>
      <c r="D165" s="68"/>
      <c r="E165" s="68"/>
      <c r="F165" s="68"/>
      <c r="G165" s="68"/>
      <c r="H165" s="68"/>
      <c r="I165" s="68"/>
      <c r="J165" s="68"/>
      <c r="K165" s="68"/>
      <c r="L165" s="68"/>
      <c r="M165" s="68"/>
      <c r="N165" s="68"/>
      <c r="O165" s="68"/>
      <c r="P165" s="171">
        <f t="shared" si="97"/>
        <v>0</v>
      </c>
      <c r="Q165" s="175"/>
      <c r="R165" s="68"/>
      <c r="S165" s="68"/>
      <c r="T165" s="68"/>
      <c r="U165" s="68"/>
      <c r="V165" s="68"/>
      <c r="W165" s="68"/>
      <c r="X165" s="68"/>
      <c r="Y165" s="68"/>
      <c r="Z165" s="129"/>
      <c r="AA165" s="183"/>
      <c r="AB165" s="139" t="s">
        <v>282</v>
      </c>
      <c r="AC165" s="15"/>
      <c r="AD165" s="16" t="s">
        <v>283</v>
      </c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129"/>
      <c r="AZ165" s="77" t="e">
        <f>Q165+R165+#REF!+#REF!+T165+U165+V165+W165+X165+Y165+Z165+AE165+AF165+AG165+AH165+AI165+AJ165+AK165+AL165+AM165+AN165+AO165+AP165+AQ165+AR165+AS165+AU165+#REF!+AY165</f>
        <v>#REF!</v>
      </c>
      <c r="BB165" s="201">
        <f t="shared" si="85"/>
        <v>0</v>
      </c>
      <c r="BC165" s="204"/>
      <c r="BD165" s="202">
        <f t="shared" si="86"/>
        <v>0</v>
      </c>
      <c r="BE165" s="202">
        <f t="shared" si="87"/>
        <v>0</v>
      </c>
      <c r="BF165" s="202">
        <f t="shared" si="88"/>
        <v>0</v>
      </c>
      <c r="BG165" s="202">
        <f t="shared" si="89"/>
        <v>0</v>
      </c>
      <c r="BH165" s="202">
        <f t="shared" si="89"/>
        <v>0</v>
      </c>
      <c r="BI165" s="202">
        <f t="shared" si="90"/>
        <v>0</v>
      </c>
      <c r="BJ165" s="202">
        <f t="shared" si="91"/>
        <v>0</v>
      </c>
      <c r="BK165" s="202">
        <f t="shared" si="92"/>
        <v>0</v>
      </c>
      <c r="BL165" s="202">
        <f t="shared" si="93"/>
        <v>0</v>
      </c>
      <c r="BM165" s="202">
        <f t="shared" si="94"/>
        <v>0</v>
      </c>
      <c r="BN165" s="202">
        <f t="shared" si="94"/>
        <v>0</v>
      </c>
      <c r="BO165" s="202">
        <f t="shared" si="94"/>
        <v>0</v>
      </c>
      <c r="BP165" s="202">
        <f t="shared" si="95"/>
        <v>0</v>
      </c>
      <c r="BQ165" s="201">
        <f t="shared" si="96"/>
        <v>0</v>
      </c>
      <c r="BR165" s="202">
        <f t="shared" si="84"/>
        <v>0</v>
      </c>
      <c r="BS165" s="204"/>
    </row>
    <row r="166" spans="1:71" s="117" customFormat="1" ht="15.6" hidden="1" customHeight="1">
      <c r="A166" s="150" t="s">
        <v>284</v>
      </c>
      <c r="B166" s="102"/>
      <c r="C166" s="103" t="s">
        <v>285</v>
      </c>
      <c r="D166" s="104">
        <f t="shared" ref="D166:O166" si="111">D167+D172</f>
        <v>0</v>
      </c>
      <c r="E166" s="104">
        <f t="shared" si="111"/>
        <v>0</v>
      </c>
      <c r="F166" s="104">
        <f t="shared" si="111"/>
        <v>0</v>
      </c>
      <c r="G166" s="104">
        <f t="shared" si="111"/>
        <v>0</v>
      </c>
      <c r="H166" s="104">
        <f t="shared" si="111"/>
        <v>0</v>
      </c>
      <c r="I166" s="104">
        <f t="shared" si="111"/>
        <v>0</v>
      </c>
      <c r="J166" s="104">
        <f t="shared" si="111"/>
        <v>0</v>
      </c>
      <c r="K166" s="104">
        <f t="shared" si="111"/>
        <v>0</v>
      </c>
      <c r="L166" s="104">
        <f t="shared" si="111"/>
        <v>0</v>
      </c>
      <c r="M166" s="104">
        <f t="shared" si="111"/>
        <v>0</v>
      </c>
      <c r="N166" s="104">
        <f t="shared" si="111"/>
        <v>0</v>
      </c>
      <c r="O166" s="104">
        <f t="shared" si="111"/>
        <v>0</v>
      </c>
      <c r="P166" s="171">
        <f t="shared" si="97"/>
        <v>0</v>
      </c>
      <c r="Q166" s="176">
        <f>Q167+Q172</f>
        <v>0</v>
      </c>
      <c r="R166" s="104">
        <f t="shared" ref="R166:Z166" si="112">R167+R172</f>
        <v>0</v>
      </c>
      <c r="S166" s="104">
        <f t="shared" si="112"/>
        <v>0</v>
      </c>
      <c r="T166" s="104">
        <f t="shared" si="112"/>
        <v>0</v>
      </c>
      <c r="U166" s="104">
        <f t="shared" si="112"/>
        <v>0</v>
      </c>
      <c r="V166" s="104">
        <f t="shared" si="112"/>
        <v>0</v>
      </c>
      <c r="W166" s="104">
        <f>W167+W172</f>
        <v>0</v>
      </c>
      <c r="X166" s="104">
        <f t="shared" si="112"/>
        <v>0</v>
      </c>
      <c r="Y166" s="104">
        <f t="shared" si="112"/>
        <v>0</v>
      </c>
      <c r="Z166" s="131">
        <f t="shared" si="112"/>
        <v>0</v>
      </c>
      <c r="AA166" s="184"/>
      <c r="AB166" s="150" t="s">
        <v>284</v>
      </c>
      <c r="AC166" s="102"/>
      <c r="AD166" s="103" t="s">
        <v>285</v>
      </c>
      <c r="AE166" s="104">
        <f>AE167+AE172</f>
        <v>0</v>
      </c>
      <c r="AF166" s="104">
        <f t="shared" ref="AF166:AY166" si="113">AF167+AF172</f>
        <v>0</v>
      </c>
      <c r="AG166" s="104">
        <f t="shared" si="113"/>
        <v>0</v>
      </c>
      <c r="AH166" s="104">
        <f t="shared" si="113"/>
        <v>0</v>
      </c>
      <c r="AI166" s="104">
        <f t="shared" si="113"/>
        <v>0</v>
      </c>
      <c r="AJ166" s="104">
        <f t="shared" si="113"/>
        <v>0</v>
      </c>
      <c r="AK166" s="104">
        <f t="shared" si="113"/>
        <v>0</v>
      </c>
      <c r="AL166" s="104">
        <f t="shared" si="113"/>
        <v>0</v>
      </c>
      <c r="AM166" s="104">
        <f t="shared" si="113"/>
        <v>0</v>
      </c>
      <c r="AN166" s="104">
        <f t="shared" si="113"/>
        <v>0</v>
      </c>
      <c r="AO166" s="104">
        <f t="shared" si="113"/>
        <v>0</v>
      </c>
      <c r="AP166" s="104">
        <f t="shared" si="113"/>
        <v>0</v>
      </c>
      <c r="AQ166" s="104">
        <f t="shared" si="113"/>
        <v>0</v>
      </c>
      <c r="AR166" s="104">
        <f t="shared" si="113"/>
        <v>0</v>
      </c>
      <c r="AS166" s="104">
        <f t="shared" si="113"/>
        <v>0</v>
      </c>
      <c r="AT166" s="104">
        <f t="shared" si="113"/>
        <v>0</v>
      </c>
      <c r="AU166" s="104">
        <f t="shared" si="113"/>
        <v>0</v>
      </c>
      <c r="AV166" s="104">
        <f t="shared" si="113"/>
        <v>0</v>
      </c>
      <c r="AW166" s="104">
        <f t="shared" si="113"/>
        <v>0</v>
      </c>
      <c r="AX166" s="104">
        <f t="shared" si="113"/>
        <v>0</v>
      </c>
      <c r="AY166" s="131">
        <f t="shared" si="113"/>
        <v>0</v>
      </c>
      <c r="AZ166" s="116" t="e">
        <f>Q166+R166+#REF!+#REF!+T166+U166+V166+W166+X166+Y166+Z166+AE166+AF166+AG166+AH166+AI166+AJ166+AK166+AL166+AM166+AN166+AO166+AP166+AQ166+AR166+AS166+AU166+#REF!+AY166</f>
        <v>#REF!</v>
      </c>
      <c r="BB166" s="201">
        <f t="shared" si="85"/>
        <v>0</v>
      </c>
      <c r="BC166" s="209"/>
      <c r="BD166" s="202">
        <f t="shared" si="86"/>
        <v>0</v>
      </c>
      <c r="BE166" s="202">
        <f t="shared" si="87"/>
        <v>0</v>
      </c>
      <c r="BF166" s="202">
        <f t="shared" si="88"/>
        <v>0</v>
      </c>
      <c r="BG166" s="202">
        <f t="shared" si="89"/>
        <v>0</v>
      </c>
      <c r="BH166" s="202">
        <f t="shared" si="89"/>
        <v>0</v>
      </c>
      <c r="BI166" s="202">
        <f t="shared" si="90"/>
        <v>0</v>
      </c>
      <c r="BJ166" s="202">
        <f t="shared" si="91"/>
        <v>0</v>
      </c>
      <c r="BK166" s="202">
        <f t="shared" si="92"/>
        <v>0</v>
      </c>
      <c r="BL166" s="202">
        <f t="shared" si="93"/>
        <v>0</v>
      </c>
      <c r="BM166" s="202">
        <f t="shared" si="94"/>
        <v>0</v>
      </c>
      <c r="BN166" s="202">
        <f t="shared" si="94"/>
        <v>0</v>
      </c>
      <c r="BO166" s="202">
        <f t="shared" si="94"/>
        <v>0</v>
      </c>
      <c r="BP166" s="202">
        <f t="shared" si="95"/>
        <v>0</v>
      </c>
      <c r="BQ166" s="201">
        <f t="shared" si="96"/>
        <v>0</v>
      </c>
      <c r="BR166" s="202">
        <f t="shared" si="84"/>
        <v>0</v>
      </c>
      <c r="BS166" s="209"/>
    </row>
    <row r="167" spans="1:71" ht="15.6" hidden="1" customHeight="1">
      <c r="A167" s="133" t="s">
        <v>286</v>
      </c>
      <c r="B167" s="15"/>
      <c r="C167" s="16" t="s">
        <v>287</v>
      </c>
      <c r="D167" s="68">
        <f t="shared" ref="D167:O167" si="114">D168+D169+D170+D171</f>
        <v>0</v>
      </c>
      <c r="E167" s="68">
        <f t="shared" si="114"/>
        <v>0</v>
      </c>
      <c r="F167" s="68">
        <f t="shared" si="114"/>
        <v>0</v>
      </c>
      <c r="G167" s="68">
        <f t="shared" si="114"/>
        <v>0</v>
      </c>
      <c r="H167" s="68">
        <f t="shared" si="114"/>
        <v>0</v>
      </c>
      <c r="I167" s="68">
        <f t="shared" si="114"/>
        <v>0</v>
      </c>
      <c r="J167" s="68">
        <f t="shared" si="114"/>
        <v>0</v>
      </c>
      <c r="K167" s="68">
        <f t="shared" si="114"/>
        <v>0</v>
      </c>
      <c r="L167" s="68">
        <f t="shared" si="114"/>
        <v>0</v>
      </c>
      <c r="M167" s="68">
        <f t="shared" si="114"/>
        <v>0</v>
      </c>
      <c r="N167" s="68">
        <f t="shared" si="114"/>
        <v>0</v>
      </c>
      <c r="O167" s="68">
        <f t="shared" si="114"/>
        <v>0</v>
      </c>
      <c r="P167" s="171">
        <f t="shared" si="97"/>
        <v>0</v>
      </c>
      <c r="Q167" s="175">
        <f>Q168+Q169+Q170+Q171</f>
        <v>0</v>
      </c>
      <c r="R167" s="68">
        <f t="shared" ref="R167:Z167" si="115">R168+R169+R170+R171</f>
        <v>0</v>
      </c>
      <c r="S167" s="68">
        <f t="shared" si="115"/>
        <v>0</v>
      </c>
      <c r="T167" s="68">
        <f t="shared" si="115"/>
        <v>0</v>
      </c>
      <c r="U167" s="68">
        <f t="shared" si="115"/>
        <v>0</v>
      </c>
      <c r="V167" s="68">
        <f t="shared" si="115"/>
        <v>0</v>
      </c>
      <c r="W167" s="68">
        <f>W168+W169+W170+W171</f>
        <v>0</v>
      </c>
      <c r="X167" s="68">
        <f t="shared" si="115"/>
        <v>0</v>
      </c>
      <c r="Y167" s="68">
        <f t="shared" si="115"/>
        <v>0</v>
      </c>
      <c r="Z167" s="129">
        <f t="shared" si="115"/>
        <v>0</v>
      </c>
      <c r="AA167" s="183"/>
      <c r="AB167" s="133" t="s">
        <v>286</v>
      </c>
      <c r="AC167" s="15"/>
      <c r="AD167" s="16" t="s">
        <v>287</v>
      </c>
      <c r="AE167" s="68">
        <f>AE168+AE169+AE170+AE171</f>
        <v>0</v>
      </c>
      <c r="AF167" s="68">
        <f t="shared" ref="AF167:AY167" si="116">AF168+AF169+AF170+AF171</f>
        <v>0</v>
      </c>
      <c r="AG167" s="68">
        <f t="shared" si="116"/>
        <v>0</v>
      </c>
      <c r="AH167" s="68">
        <f t="shared" si="116"/>
        <v>0</v>
      </c>
      <c r="AI167" s="68">
        <f t="shared" si="116"/>
        <v>0</v>
      </c>
      <c r="AJ167" s="68">
        <f t="shared" si="116"/>
        <v>0</v>
      </c>
      <c r="AK167" s="68">
        <f t="shared" si="116"/>
        <v>0</v>
      </c>
      <c r="AL167" s="68">
        <f t="shared" si="116"/>
        <v>0</v>
      </c>
      <c r="AM167" s="68">
        <f t="shared" si="116"/>
        <v>0</v>
      </c>
      <c r="AN167" s="68">
        <f t="shared" si="116"/>
        <v>0</v>
      </c>
      <c r="AO167" s="68">
        <f t="shared" si="116"/>
        <v>0</v>
      </c>
      <c r="AP167" s="68">
        <f t="shared" si="116"/>
        <v>0</v>
      </c>
      <c r="AQ167" s="68">
        <f t="shared" si="116"/>
        <v>0</v>
      </c>
      <c r="AR167" s="68">
        <f t="shared" si="116"/>
        <v>0</v>
      </c>
      <c r="AS167" s="68">
        <f t="shared" si="116"/>
        <v>0</v>
      </c>
      <c r="AT167" s="68">
        <f t="shared" si="116"/>
        <v>0</v>
      </c>
      <c r="AU167" s="68">
        <f t="shared" si="116"/>
        <v>0</v>
      </c>
      <c r="AV167" s="68">
        <f t="shared" si="116"/>
        <v>0</v>
      </c>
      <c r="AW167" s="68">
        <f t="shared" si="116"/>
        <v>0</v>
      </c>
      <c r="AX167" s="68">
        <f t="shared" si="116"/>
        <v>0</v>
      </c>
      <c r="AY167" s="129">
        <f t="shared" si="116"/>
        <v>0</v>
      </c>
      <c r="AZ167" s="77" t="e">
        <f>Q167+R167+#REF!+#REF!+T167+U167+V167+W167+X167+Y167+Z167+AE167+AF167+AG167+AH167+AI167+AJ167+AK167+AL167+AM167+AN167+AO167+AP167+AQ167+AR167+AS167+AU167+#REF!+AY167</f>
        <v>#REF!</v>
      </c>
      <c r="BB167" s="201">
        <f t="shared" si="85"/>
        <v>0</v>
      </c>
      <c r="BC167" s="204"/>
      <c r="BD167" s="202">
        <f t="shared" si="86"/>
        <v>0</v>
      </c>
      <c r="BE167" s="202">
        <f t="shared" si="87"/>
        <v>0</v>
      </c>
      <c r="BF167" s="202">
        <f t="shared" si="88"/>
        <v>0</v>
      </c>
      <c r="BG167" s="202">
        <f t="shared" si="89"/>
        <v>0</v>
      </c>
      <c r="BH167" s="202">
        <f t="shared" si="89"/>
        <v>0</v>
      </c>
      <c r="BI167" s="202">
        <f t="shared" si="90"/>
        <v>0</v>
      </c>
      <c r="BJ167" s="202">
        <f t="shared" si="91"/>
        <v>0</v>
      </c>
      <c r="BK167" s="202">
        <f t="shared" si="92"/>
        <v>0</v>
      </c>
      <c r="BL167" s="202">
        <f t="shared" si="93"/>
        <v>0</v>
      </c>
      <c r="BM167" s="202">
        <f t="shared" si="94"/>
        <v>0</v>
      </c>
      <c r="BN167" s="202">
        <f t="shared" si="94"/>
        <v>0</v>
      </c>
      <c r="BO167" s="202">
        <f t="shared" si="94"/>
        <v>0</v>
      </c>
      <c r="BP167" s="202">
        <f t="shared" si="95"/>
        <v>0</v>
      </c>
      <c r="BQ167" s="201">
        <f t="shared" si="96"/>
        <v>0</v>
      </c>
      <c r="BR167" s="202">
        <f t="shared" si="84"/>
        <v>0</v>
      </c>
      <c r="BS167" s="204"/>
    </row>
    <row r="168" spans="1:71" ht="15.6" hidden="1" customHeight="1">
      <c r="A168" s="132"/>
      <c r="B168" s="28" t="s">
        <v>288</v>
      </c>
      <c r="C168" s="21" t="s">
        <v>289</v>
      </c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171">
        <f t="shared" si="97"/>
        <v>0</v>
      </c>
      <c r="Q168" s="175"/>
      <c r="R168" s="68"/>
      <c r="S168" s="68"/>
      <c r="T168" s="68"/>
      <c r="U168" s="68"/>
      <c r="V168" s="68"/>
      <c r="W168" s="68"/>
      <c r="X168" s="68"/>
      <c r="Y168" s="68"/>
      <c r="Z168" s="129"/>
      <c r="AA168" s="183"/>
      <c r="AB168" s="132"/>
      <c r="AC168" s="28" t="s">
        <v>288</v>
      </c>
      <c r="AD168" s="21" t="s">
        <v>289</v>
      </c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  <c r="AY168" s="129"/>
      <c r="AZ168" s="77" t="e">
        <f>Q168+R168+#REF!+#REF!+T168+U168+V168+W168+X168+Y168+Z168+AE168+AF168+AG168+AH168+AI168+AJ168+AK168+AL168+AM168+AN168+AO168+AP168+AQ168+AR168+AS168+AU168+#REF!+AY168</f>
        <v>#REF!</v>
      </c>
      <c r="BB168" s="201">
        <f t="shared" si="85"/>
        <v>0</v>
      </c>
      <c r="BC168" s="204"/>
      <c r="BD168" s="202">
        <f t="shared" si="86"/>
        <v>0</v>
      </c>
      <c r="BE168" s="202">
        <f t="shared" si="87"/>
        <v>0</v>
      </c>
      <c r="BF168" s="202">
        <f t="shared" si="88"/>
        <v>0</v>
      </c>
      <c r="BG168" s="202">
        <f t="shared" si="89"/>
        <v>0</v>
      </c>
      <c r="BH168" s="202">
        <f t="shared" si="89"/>
        <v>0</v>
      </c>
      <c r="BI168" s="202">
        <f t="shared" si="90"/>
        <v>0</v>
      </c>
      <c r="BJ168" s="202">
        <f t="shared" si="91"/>
        <v>0</v>
      </c>
      <c r="BK168" s="202">
        <f t="shared" si="92"/>
        <v>0</v>
      </c>
      <c r="BL168" s="202">
        <f t="shared" si="93"/>
        <v>0</v>
      </c>
      <c r="BM168" s="202">
        <f t="shared" si="94"/>
        <v>0</v>
      </c>
      <c r="BN168" s="202">
        <f t="shared" si="94"/>
        <v>0</v>
      </c>
      <c r="BO168" s="202">
        <f t="shared" si="94"/>
        <v>0</v>
      </c>
      <c r="BP168" s="202">
        <f t="shared" si="95"/>
        <v>0</v>
      </c>
      <c r="BQ168" s="201">
        <f t="shared" si="96"/>
        <v>0</v>
      </c>
      <c r="BR168" s="202">
        <f t="shared" si="84"/>
        <v>0</v>
      </c>
      <c r="BS168" s="204"/>
    </row>
    <row r="169" spans="1:71" ht="15.6" hidden="1" customHeight="1">
      <c r="A169" s="132"/>
      <c r="B169" s="28" t="s">
        <v>290</v>
      </c>
      <c r="C169" s="21" t="s">
        <v>291</v>
      </c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171">
        <f t="shared" si="97"/>
        <v>0</v>
      </c>
      <c r="Q169" s="175"/>
      <c r="R169" s="68"/>
      <c r="S169" s="68"/>
      <c r="T169" s="68"/>
      <c r="U169" s="68"/>
      <c r="V169" s="68"/>
      <c r="W169" s="68"/>
      <c r="X169" s="68"/>
      <c r="Y169" s="68"/>
      <c r="Z169" s="129"/>
      <c r="AA169" s="183"/>
      <c r="AB169" s="132"/>
      <c r="AC169" s="28" t="s">
        <v>290</v>
      </c>
      <c r="AD169" s="21" t="s">
        <v>291</v>
      </c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  <c r="AY169" s="129"/>
      <c r="AZ169" s="77" t="e">
        <f>Q169+R169+#REF!+#REF!+T169+U169+V169+W169+X169+Y169+Z169+AE169+AF169+AG169+AH169+AI169+AJ169+AK169+AL169+AM169+AN169+AO169+AP169+AQ169+AR169+AS169+AU169+#REF!+AY169</f>
        <v>#REF!</v>
      </c>
      <c r="BB169" s="201">
        <f t="shared" si="85"/>
        <v>0</v>
      </c>
      <c r="BC169" s="204"/>
      <c r="BD169" s="202">
        <f t="shared" si="86"/>
        <v>0</v>
      </c>
      <c r="BE169" s="202">
        <f t="shared" si="87"/>
        <v>0</v>
      </c>
      <c r="BF169" s="202">
        <f t="shared" si="88"/>
        <v>0</v>
      </c>
      <c r="BG169" s="202">
        <f t="shared" si="89"/>
        <v>0</v>
      </c>
      <c r="BH169" s="202">
        <f t="shared" si="89"/>
        <v>0</v>
      </c>
      <c r="BI169" s="202">
        <f t="shared" si="90"/>
        <v>0</v>
      </c>
      <c r="BJ169" s="202">
        <f t="shared" si="91"/>
        <v>0</v>
      </c>
      <c r="BK169" s="202">
        <f t="shared" si="92"/>
        <v>0</v>
      </c>
      <c r="BL169" s="202">
        <f t="shared" si="93"/>
        <v>0</v>
      </c>
      <c r="BM169" s="202">
        <f t="shared" si="94"/>
        <v>0</v>
      </c>
      <c r="BN169" s="202">
        <f t="shared" si="94"/>
        <v>0</v>
      </c>
      <c r="BO169" s="202">
        <f t="shared" si="94"/>
        <v>0</v>
      </c>
      <c r="BP169" s="202">
        <f t="shared" si="95"/>
        <v>0</v>
      </c>
      <c r="BQ169" s="201">
        <f t="shared" si="96"/>
        <v>0</v>
      </c>
      <c r="BR169" s="202">
        <f t="shared" si="84"/>
        <v>0</v>
      </c>
      <c r="BS169" s="204"/>
    </row>
    <row r="170" spans="1:71" ht="15.6" hidden="1" customHeight="1">
      <c r="A170" s="132"/>
      <c r="B170" s="28" t="s">
        <v>292</v>
      </c>
      <c r="C170" s="21" t="s">
        <v>293</v>
      </c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171">
        <f t="shared" si="97"/>
        <v>0</v>
      </c>
      <c r="Q170" s="175"/>
      <c r="R170" s="68"/>
      <c r="S170" s="68"/>
      <c r="T170" s="68"/>
      <c r="U170" s="68"/>
      <c r="V170" s="68"/>
      <c r="W170" s="68"/>
      <c r="X170" s="68"/>
      <c r="Y170" s="68"/>
      <c r="Z170" s="129"/>
      <c r="AA170" s="183"/>
      <c r="AB170" s="132"/>
      <c r="AC170" s="28" t="s">
        <v>292</v>
      </c>
      <c r="AD170" s="21" t="s">
        <v>293</v>
      </c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  <c r="AY170" s="129"/>
      <c r="AZ170" s="77" t="e">
        <f>Q170+R170+#REF!+#REF!+T170+U170+V170+W170+X170+Y170+Z170+AE170+AF170+AG170+AH170+AI170+AJ170+AK170+AL170+AM170+AN170+AO170+AP170+AQ170+AR170+AS170+AU170+#REF!+AY170</f>
        <v>#REF!</v>
      </c>
      <c r="BB170" s="201">
        <f t="shared" si="85"/>
        <v>0</v>
      </c>
      <c r="BC170" s="204"/>
      <c r="BD170" s="202">
        <f t="shared" si="86"/>
        <v>0</v>
      </c>
      <c r="BE170" s="202">
        <f t="shared" si="87"/>
        <v>0</v>
      </c>
      <c r="BF170" s="202">
        <f t="shared" si="88"/>
        <v>0</v>
      </c>
      <c r="BG170" s="202">
        <f t="shared" si="89"/>
        <v>0</v>
      </c>
      <c r="BH170" s="202">
        <f t="shared" si="89"/>
        <v>0</v>
      </c>
      <c r="BI170" s="202">
        <f t="shared" si="90"/>
        <v>0</v>
      </c>
      <c r="BJ170" s="202">
        <f t="shared" si="91"/>
        <v>0</v>
      </c>
      <c r="BK170" s="202">
        <f t="shared" si="92"/>
        <v>0</v>
      </c>
      <c r="BL170" s="202">
        <f t="shared" si="93"/>
        <v>0</v>
      </c>
      <c r="BM170" s="202">
        <f t="shared" si="94"/>
        <v>0</v>
      </c>
      <c r="BN170" s="202">
        <f t="shared" si="94"/>
        <v>0</v>
      </c>
      <c r="BO170" s="202">
        <f t="shared" si="94"/>
        <v>0</v>
      </c>
      <c r="BP170" s="202">
        <f t="shared" si="95"/>
        <v>0</v>
      </c>
      <c r="BQ170" s="201">
        <f t="shared" si="96"/>
        <v>0</v>
      </c>
      <c r="BR170" s="202">
        <f t="shared" si="84"/>
        <v>0</v>
      </c>
      <c r="BS170" s="204"/>
    </row>
    <row r="171" spans="1:71" ht="15.6" hidden="1" customHeight="1">
      <c r="A171" s="132"/>
      <c r="B171" s="20" t="s">
        <v>294</v>
      </c>
      <c r="C171" s="21" t="s">
        <v>295</v>
      </c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171">
        <f t="shared" si="97"/>
        <v>0</v>
      </c>
      <c r="Q171" s="175"/>
      <c r="R171" s="68"/>
      <c r="S171" s="68"/>
      <c r="T171" s="68"/>
      <c r="U171" s="68"/>
      <c r="V171" s="68"/>
      <c r="W171" s="68"/>
      <c r="X171" s="68"/>
      <c r="Y171" s="68"/>
      <c r="Z171" s="129"/>
      <c r="AA171" s="183"/>
      <c r="AB171" s="132"/>
      <c r="AC171" s="20" t="s">
        <v>294</v>
      </c>
      <c r="AD171" s="21" t="s">
        <v>295</v>
      </c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  <c r="AY171" s="129"/>
      <c r="AZ171" s="77" t="e">
        <f>Q171+R171+#REF!+#REF!+T171+U171+V171+W171+X171+Y171+Z171+AE171+AF171+AG171+AH171+AI171+AJ171+AK171+AL171+AM171+AN171+AO171+AP171+AQ171+AR171+AS171+AU171+#REF!+AY171</f>
        <v>#REF!</v>
      </c>
      <c r="BB171" s="201">
        <f t="shared" si="85"/>
        <v>0</v>
      </c>
      <c r="BC171" s="204"/>
      <c r="BD171" s="202">
        <f t="shared" si="86"/>
        <v>0</v>
      </c>
      <c r="BE171" s="202">
        <f t="shared" si="87"/>
        <v>0</v>
      </c>
      <c r="BF171" s="202">
        <f t="shared" si="88"/>
        <v>0</v>
      </c>
      <c r="BG171" s="202">
        <f t="shared" si="89"/>
        <v>0</v>
      </c>
      <c r="BH171" s="202">
        <f t="shared" si="89"/>
        <v>0</v>
      </c>
      <c r="BI171" s="202">
        <f t="shared" si="90"/>
        <v>0</v>
      </c>
      <c r="BJ171" s="202">
        <f t="shared" si="91"/>
        <v>0</v>
      </c>
      <c r="BK171" s="202">
        <f t="shared" si="92"/>
        <v>0</v>
      </c>
      <c r="BL171" s="202">
        <f t="shared" si="93"/>
        <v>0</v>
      </c>
      <c r="BM171" s="202">
        <f t="shared" si="94"/>
        <v>0</v>
      </c>
      <c r="BN171" s="202">
        <f t="shared" si="94"/>
        <v>0</v>
      </c>
      <c r="BO171" s="202">
        <f t="shared" si="94"/>
        <v>0</v>
      </c>
      <c r="BP171" s="202">
        <f t="shared" si="95"/>
        <v>0</v>
      </c>
      <c r="BQ171" s="201">
        <f t="shared" si="96"/>
        <v>0</v>
      </c>
      <c r="BR171" s="202">
        <f t="shared" si="84"/>
        <v>0</v>
      </c>
      <c r="BS171" s="204"/>
    </row>
    <row r="172" spans="1:71" ht="15.6" hidden="1" customHeight="1">
      <c r="A172" s="133" t="s">
        <v>296</v>
      </c>
      <c r="B172" s="15"/>
      <c r="C172" s="16" t="s">
        <v>297</v>
      </c>
      <c r="D172" s="68">
        <f t="shared" ref="D172:O172" si="117">D173+D174+D175</f>
        <v>0</v>
      </c>
      <c r="E172" s="68">
        <f t="shared" si="117"/>
        <v>0</v>
      </c>
      <c r="F172" s="68">
        <f t="shared" si="117"/>
        <v>0</v>
      </c>
      <c r="G172" s="68">
        <f t="shared" si="117"/>
        <v>0</v>
      </c>
      <c r="H172" s="68">
        <f t="shared" si="117"/>
        <v>0</v>
      </c>
      <c r="I172" s="68">
        <f t="shared" si="117"/>
        <v>0</v>
      </c>
      <c r="J172" s="68">
        <f t="shared" si="117"/>
        <v>0</v>
      </c>
      <c r="K172" s="68">
        <f t="shared" si="117"/>
        <v>0</v>
      </c>
      <c r="L172" s="68">
        <f t="shared" si="117"/>
        <v>0</v>
      </c>
      <c r="M172" s="68">
        <f t="shared" si="117"/>
        <v>0</v>
      </c>
      <c r="N172" s="68">
        <f t="shared" si="117"/>
        <v>0</v>
      </c>
      <c r="O172" s="68">
        <f t="shared" si="117"/>
        <v>0</v>
      </c>
      <c r="P172" s="171">
        <f t="shared" si="97"/>
        <v>0</v>
      </c>
      <c r="Q172" s="175">
        <f>Q173+Q174+Q175</f>
        <v>0</v>
      </c>
      <c r="R172" s="68">
        <f t="shared" ref="R172:Z172" si="118">R173+R174+R175</f>
        <v>0</v>
      </c>
      <c r="S172" s="68">
        <f t="shared" si="118"/>
        <v>0</v>
      </c>
      <c r="T172" s="68">
        <f t="shared" si="118"/>
        <v>0</v>
      </c>
      <c r="U172" s="68">
        <f t="shared" si="118"/>
        <v>0</v>
      </c>
      <c r="V172" s="68">
        <f t="shared" si="118"/>
        <v>0</v>
      </c>
      <c r="W172" s="68">
        <f>W173+W174+W175</f>
        <v>0</v>
      </c>
      <c r="X172" s="68">
        <f t="shared" si="118"/>
        <v>0</v>
      </c>
      <c r="Y172" s="68">
        <f t="shared" si="118"/>
        <v>0</v>
      </c>
      <c r="Z172" s="129">
        <f t="shared" si="118"/>
        <v>0</v>
      </c>
      <c r="AA172" s="183"/>
      <c r="AB172" s="133" t="s">
        <v>296</v>
      </c>
      <c r="AC172" s="15"/>
      <c r="AD172" s="16" t="s">
        <v>297</v>
      </c>
      <c r="AE172" s="68">
        <f>AE173+AE174+AE175</f>
        <v>0</v>
      </c>
      <c r="AF172" s="68">
        <f t="shared" ref="AF172:AY172" si="119">AF173+AF174+AF175</f>
        <v>0</v>
      </c>
      <c r="AG172" s="68">
        <f t="shared" si="119"/>
        <v>0</v>
      </c>
      <c r="AH172" s="68">
        <f t="shared" si="119"/>
        <v>0</v>
      </c>
      <c r="AI172" s="68">
        <f t="shared" si="119"/>
        <v>0</v>
      </c>
      <c r="AJ172" s="68">
        <f t="shared" si="119"/>
        <v>0</v>
      </c>
      <c r="AK172" s="68">
        <f t="shared" si="119"/>
        <v>0</v>
      </c>
      <c r="AL172" s="68">
        <f t="shared" si="119"/>
        <v>0</v>
      </c>
      <c r="AM172" s="68">
        <f t="shared" si="119"/>
        <v>0</v>
      </c>
      <c r="AN172" s="68">
        <f t="shared" si="119"/>
        <v>0</v>
      </c>
      <c r="AO172" s="68">
        <f t="shared" si="119"/>
        <v>0</v>
      </c>
      <c r="AP172" s="68">
        <f t="shared" si="119"/>
        <v>0</v>
      </c>
      <c r="AQ172" s="68">
        <f t="shared" si="119"/>
        <v>0</v>
      </c>
      <c r="AR172" s="68">
        <f t="shared" si="119"/>
        <v>0</v>
      </c>
      <c r="AS172" s="68">
        <f t="shared" si="119"/>
        <v>0</v>
      </c>
      <c r="AT172" s="68">
        <f t="shared" si="119"/>
        <v>0</v>
      </c>
      <c r="AU172" s="68">
        <f t="shared" si="119"/>
        <v>0</v>
      </c>
      <c r="AV172" s="68">
        <f t="shared" si="119"/>
        <v>0</v>
      </c>
      <c r="AW172" s="68">
        <f t="shared" si="119"/>
        <v>0</v>
      </c>
      <c r="AX172" s="68">
        <f t="shared" si="119"/>
        <v>0</v>
      </c>
      <c r="AY172" s="129">
        <f t="shared" si="119"/>
        <v>0</v>
      </c>
      <c r="AZ172" s="77" t="e">
        <f>Q172+R172+#REF!+#REF!+T172+U172+V172+W172+X172+Y172+Z172+AE172+AF172+AG172+AH172+AI172+AJ172+AK172+AL172+AM172+AN172+AO172+AP172+AQ172+AR172+AS172+AU172+#REF!+AY172</f>
        <v>#REF!</v>
      </c>
      <c r="BB172" s="201">
        <f t="shared" si="85"/>
        <v>0</v>
      </c>
      <c r="BC172" s="204"/>
      <c r="BD172" s="202">
        <f t="shared" si="86"/>
        <v>0</v>
      </c>
      <c r="BE172" s="202">
        <f t="shared" si="87"/>
        <v>0</v>
      </c>
      <c r="BF172" s="202">
        <f t="shared" si="88"/>
        <v>0</v>
      </c>
      <c r="BG172" s="202">
        <f t="shared" si="89"/>
        <v>0</v>
      </c>
      <c r="BH172" s="202">
        <f t="shared" si="89"/>
        <v>0</v>
      </c>
      <c r="BI172" s="202">
        <f t="shared" si="90"/>
        <v>0</v>
      </c>
      <c r="BJ172" s="202">
        <f t="shared" si="91"/>
        <v>0</v>
      </c>
      <c r="BK172" s="202">
        <f t="shared" si="92"/>
        <v>0</v>
      </c>
      <c r="BL172" s="202">
        <f t="shared" si="93"/>
        <v>0</v>
      </c>
      <c r="BM172" s="202">
        <f t="shared" si="94"/>
        <v>0</v>
      </c>
      <c r="BN172" s="202">
        <f t="shared" si="94"/>
        <v>0</v>
      </c>
      <c r="BO172" s="202">
        <f t="shared" si="94"/>
        <v>0</v>
      </c>
      <c r="BP172" s="202">
        <f t="shared" si="95"/>
        <v>0</v>
      </c>
      <c r="BQ172" s="201">
        <f t="shared" si="96"/>
        <v>0</v>
      </c>
      <c r="BR172" s="202">
        <f t="shared" si="84"/>
        <v>0</v>
      </c>
      <c r="BS172" s="204"/>
    </row>
    <row r="173" spans="1:71" ht="15.6" hidden="1" customHeight="1">
      <c r="A173" s="132"/>
      <c r="B173" s="20" t="s">
        <v>298</v>
      </c>
      <c r="C173" s="21" t="s">
        <v>299</v>
      </c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171">
        <f t="shared" si="97"/>
        <v>0</v>
      </c>
      <c r="Q173" s="175"/>
      <c r="R173" s="68"/>
      <c r="S173" s="68"/>
      <c r="T173" s="68"/>
      <c r="U173" s="68"/>
      <c r="V173" s="68"/>
      <c r="W173" s="68"/>
      <c r="X173" s="68"/>
      <c r="Y173" s="68"/>
      <c r="Z173" s="129"/>
      <c r="AA173" s="183"/>
      <c r="AB173" s="132"/>
      <c r="AC173" s="20" t="s">
        <v>298</v>
      </c>
      <c r="AD173" s="21" t="s">
        <v>299</v>
      </c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>
        <f t="shared" si="105"/>
        <v>0</v>
      </c>
      <c r="AV173" s="68"/>
      <c r="AW173" s="68"/>
      <c r="AX173" s="68"/>
      <c r="AY173" s="129"/>
      <c r="AZ173" s="77" t="e">
        <f>Q173+R173+#REF!+#REF!+T173+U173+V173+W173+X173+Y173+Z173+AE173+AF173+AG173+AH173+AI173+AJ173+AK173+AL173+AM173+AN173+AO173+AP173+AQ173+AR173+AS173+AU173+#REF!+AY173</f>
        <v>#REF!</v>
      </c>
      <c r="BB173" s="201">
        <f t="shared" si="85"/>
        <v>0</v>
      </c>
      <c r="BC173" s="204"/>
      <c r="BD173" s="202">
        <f t="shared" si="86"/>
        <v>0</v>
      </c>
      <c r="BE173" s="202">
        <f t="shared" si="87"/>
        <v>0</v>
      </c>
      <c r="BF173" s="202">
        <f t="shared" si="88"/>
        <v>0</v>
      </c>
      <c r="BG173" s="202">
        <f t="shared" si="89"/>
        <v>0</v>
      </c>
      <c r="BH173" s="202">
        <f t="shared" si="89"/>
        <v>0</v>
      </c>
      <c r="BI173" s="202">
        <f t="shared" si="90"/>
        <v>0</v>
      </c>
      <c r="BJ173" s="202">
        <f t="shared" si="91"/>
        <v>0</v>
      </c>
      <c r="BK173" s="202">
        <f t="shared" si="92"/>
        <v>0</v>
      </c>
      <c r="BL173" s="202">
        <f t="shared" si="93"/>
        <v>0</v>
      </c>
      <c r="BM173" s="202">
        <f t="shared" si="94"/>
        <v>0</v>
      </c>
      <c r="BN173" s="202">
        <f t="shared" si="94"/>
        <v>0</v>
      </c>
      <c r="BO173" s="202">
        <f t="shared" si="94"/>
        <v>0</v>
      </c>
      <c r="BP173" s="202">
        <f t="shared" si="95"/>
        <v>0</v>
      </c>
      <c r="BQ173" s="201">
        <f t="shared" si="96"/>
        <v>0</v>
      </c>
      <c r="BR173" s="202">
        <f t="shared" si="84"/>
        <v>0</v>
      </c>
      <c r="BS173" s="204"/>
    </row>
    <row r="174" spans="1:71" ht="15.6" hidden="1" customHeight="1">
      <c r="A174" s="132"/>
      <c r="B174" s="20" t="s">
        <v>300</v>
      </c>
      <c r="C174" s="21" t="s">
        <v>301</v>
      </c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171">
        <f t="shared" si="97"/>
        <v>0</v>
      </c>
      <c r="Q174" s="175"/>
      <c r="R174" s="68"/>
      <c r="S174" s="68"/>
      <c r="T174" s="68"/>
      <c r="U174" s="68"/>
      <c r="V174" s="68"/>
      <c r="W174" s="68"/>
      <c r="X174" s="68"/>
      <c r="Y174" s="68"/>
      <c r="Z174" s="129"/>
      <c r="AA174" s="183"/>
      <c r="AB174" s="132"/>
      <c r="AC174" s="20" t="s">
        <v>300</v>
      </c>
      <c r="AD174" s="21" t="s">
        <v>301</v>
      </c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>
        <f t="shared" si="105"/>
        <v>0</v>
      </c>
      <c r="AV174" s="68"/>
      <c r="AW174" s="68"/>
      <c r="AX174" s="68"/>
      <c r="AY174" s="129"/>
      <c r="AZ174" s="77" t="e">
        <f>Q174+R174+#REF!+#REF!+T174+U174+V174+W174+X174+Y174+Z174+AE174+AF174+AG174+AH174+AI174+AJ174+AK174+AL174+AM174+AN174+AO174+AP174+AQ174+AR174+AS174+AU174+#REF!+AY174</f>
        <v>#REF!</v>
      </c>
      <c r="BB174" s="201">
        <f t="shared" si="85"/>
        <v>0</v>
      </c>
      <c r="BC174" s="204"/>
      <c r="BD174" s="202">
        <f t="shared" si="86"/>
        <v>0</v>
      </c>
      <c r="BE174" s="202">
        <f t="shared" si="87"/>
        <v>0</v>
      </c>
      <c r="BF174" s="202">
        <f t="shared" si="88"/>
        <v>0</v>
      </c>
      <c r="BG174" s="202">
        <f t="shared" si="89"/>
        <v>0</v>
      </c>
      <c r="BH174" s="202">
        <f t="shared" si="89"/>
        <v>0</v>
      </c>
      <c r="BI174" s="202">
        <f t="shared" si="90"/>
        <v>0</v>
      </c>
      <c r="BJ174" s="202">
        <f t="shared" si="91"/>
        <v>0</v>
      </c>
      <c r="BK174" s="202">
        <f t="shared" si="92"/>
        <v>0</v>
      </c>
      <c r="BL174" s="202">
        <f t="shared" si="93"/>
        <v>0</v>
      </c>
      <c r="BM174" s="202">
        <f t="shared" si="94"/>
        <v>0</v>
      </c>
      <c r="BN174" s="202">
        <f t="shared" si="94"/>
        <v>0</v>
      </c>
      <c r="BO174" s="202">
        <f t="shared" si="94"/>
        <v>0</v>
      </c>
      <c r="BP174" s="202">
        <f t="shared" si="95"/>
        <v>0</v>
      </c>
      <c r="BQ174" s="201">
        <f t="shared" si="96"/>
        <v>0</v>
      </c>
      <c r="BR174" s="202">
        <f t="shared" si="84"/>
        <v>0</v>
      </c>
      <c r="BS174" s="204"/>
    </row>
    <row r="175" spans="1:71" ht="15.6" hidden="1" customHeight="1">
      <c r="A175" s="132"/>
      <c r="B175" s="20" t="s">
        <v>302</v>
      </c>
      <c r="C175" s="21" t="s">
        <v>303</v>
      </c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171">
        <f t="shared" si="97"/>
        <v>0</v>
      </c>
      <c r="Q175" s="175"/>
      <c r="R175" s="68"/>
      <c r="S175" s="68"/>
      <c r="T175" s="68"/>
      <c r="U175" s="68"/>
      <c r="V175" s="68"/>
      <c r="W175" s="68"/>
      <c r="X175" s="68"/>
      <c r="Y175" s="68"/>
      <c r="Z175" s="129"/>
      <c r="AA175" s="183"/>
      <c r="AB175" s="132"/>
      <c r="AC175" s="20" t="s">
        <v>302</v>
      </c>
      <c r="AD175" s="21" t="s">
        <v>303</v>
      </c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>
        <f t="shared" si="105"/>
        <v>0</v>
      </c>
      <c r="AV175" s="68"/>
      <c r="AW175" s="68"/>
      <c r="AX175" s="68"/>
      <c r="AY175" s="129"/>
      <c r="AZ175" s="77" t="e">
        <f>Q175+R175+#REF!+#REF!+T175+U175+V175+W175+X175+Y175+Z175+AE175+AF175+AG175+AH175+AI175+AJ175+AK175+AL175+AM175+AN175+AO175+AP175+AQ175+AR175+AS175+AU175+#REF!+AY175</f>
        <v>#REF!</v>
      </c>
      <c r="BB175" s="201">
        <f t="shared" si="85"/>
        <v>0</v>
      </c>
      <c r="BC175" s="204"/>
      <c r="BD175" s="202">
        <f t="shared" si="86"/>
        <v>0</v>
      </c>
      <c r="BE175" s="202">
        <f t="shared" si="87"/>
        <v>0</v>
      </c>
      <c r="BF175" s="202">
        <f t="shared" si="88"/>
        <v>0</v>
      </c>
      <c r="BG175" s="202">
        <f t="shared" si="89"/>
        <v>0</v>
      </c>
      <c r="BH175" s="202">
        <f t="shared" si="89"/>
        <v>0</v>
      </c>
      <c r="BI175" s="202">
        <f t="shared" si="90"/>
        <v>0</v>
      </c>
      <c r="BJ175" s="202">
        <f t="shared" si="91"/>
        <v>0</v>
      </c>
      <c r="BK175" s="202">
        <f t="shared" si="92"/>
        <v>0</v>
      </c>
      <c r="BL175" s="202">
        <f t="shared" si="93"/>
        <v>0</v>
      </c>
      <c r="BM175" s="202">
        <f t="shared" si="94"/>
        <v>0</v>
      </c>
      <c r="BN175" s="202">
        <f t="shared" si="94"/>
        <v>0</v>
      </c>
      <c r="BO175" s="202">
        <f t="shared" si="94"/>
        <v>0</v>
      </c>
      <c r="BP175" s="202">
        <f t="shared" si="95"/>
        <v>0</v>
      </c>
      <c r="BQ175" s="201">
        <f t="shared" si="96"/>
        <v>0</v>
      </c>
      <c r="BR175" s="202">
        <f t="shared" si="84"/>
        <v>0</v>
      </c>
      <c r="BS175" s="204"/>
    </row>
    <row r="176" spans="1:71" s="117" customFormat="1" ht="33.75" hidden="1" customHeight="1">
      <c r="A176" s="234" t="s">
        <v>540</v>
      </c>
      <c r="B176" s="235"/>
      <c r="C176" s="103" t="s">
        <v>541</v>
      </c>
      <c r="D176" s="104">
        <f t="shared" ref="D176:N176" si="120">D177</f>
        <v>0</v>
      </c>
      <c r="E176" s="104">
        <f t="shared" si="120"/>
        <v>0</v>
      </c>
      <c r="F176" s="104">
        <f t="shared" si="120"/>
        <v>0</v>
      </c>
      <c r="G176" s="104">
        <f t="shared" si="120"/>
        <v>0</v>
      </c>
      <c r="H176" s="104">
        <f t="shared" si="120"/>
        <v>0</v>
      </c>
      <c r="I176" s="104">
        <f t="shared" si="120"/>
        <v>0</v>
      </c>
      <c r="J176" s="104">
        <f t="shared" si="120"/>
        <v>0</v>
      </c>
      <c r="K176" s="104">
        <f t="shared" si="120"/>
        <v>0</v>
      </c>
      <c r="L176" s="104">
        <f t="shared" si="120"/>
        <v>0</v>
      </c>
      <c r="M176" s="104">
        <f t="shared" si="120"/>
        <v>0</v>
      </c>
      <c r="N176" s="104">
        <f t="shared" si="120"/>
        <v>0</v>
      </c>
      <c r="O176" s="104">
        <f>O177</f>
        <v>0</v>
      </c>
      <c r="P176" s="171">
        <f t="shared" si="97"/>
        <v>0</v>
      </c>
      <c r="Q176" s="176">
        <f>Q177</f>
        <v>0</v>
      </c>
      <c r="R176" s="104">
        <f t="shared" ref="R176:Z176" si="121">R177</f>
        <v>0</v>
      </c>
      <c r="S176" s="104">
        <f t="shared" si="121"/>
        <v>0</v>
      </c>
      <c r="T176" s="104">
        <f t="shared" si="121"/>
        <v>0</v>
      </c>
      <c r="U176" s="104">
        <f t="shared" si="121"/>
        <v>0</v>
      </c>
      <c r="V176" s="104">
        <f t="shared" si="121"/>
        <v>0</v>
      </c>
      <c r="W176" s="104">
        <f t="shared" si="121"/>
        <v>0</v>
      </c>
      <c r="X176" s="104">
        <f t="shared" si="121"/>
        <v>0</v>
      </c>
      <c r="Y176" s="104">
        <f t="shared" si="121"/>
        <v>0</v>
      </c>
      <c r="Z176" s="131">
        <f t="shared" si="121"/>
        <v>0</v>
      </c>
      <c r="AA176" s="184"/>
      <c r="AB176" s="234" t="s">
        <v>304</v>
      </c>
      <c r="AC176" s="235"/>
      <c r="AD176" s="103" t="s">
        <v>541</v>
      </c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>
        <f t="shared" si="105"/>
        <v>0</v>
      </c>
      <c r="AV176" s="104"/>
      <c r="AW176" s="104"/>
      <c r="AX176" s="104"/>
      <c r="AY176" s="131"/>
      <c r="AZ176" s="116" t="e">
        <f>Q176+R176+#REF!+#REF!+T176+U176+V176+W176+X176+Y176+Z176+AE176+AF176+AG176+AH176+AI176+AJ176+AK176+AL176+AM176+AN176+AO176+AP176+AQ176+AR176+AS176+AU176+#REF!+AY176</f>
        <v>#REF!</v>
      </c>
      <c r="BB176" s="201">
        <f t="shared" si="85"/>
        <v>0</v>
      </c>
      <c r="BC176" s="209"/>
      <c r="BD176" s="202">
        <f t="shared" si="86"/>
        <v>0</v>
      </c>
      <c r="BE176" s="202">
        <f t="shared" si="87"/>
        <v>0</v>
      </c>
      <c r="BF176" s="202">
        <f t="shared" si="88"/>
        <v>0</v>
      </c>
      <c r="BG176" s="202">
        <f t="shared" si="89"/>
        <v>0</v>
      </c>
      <c r="BH176" s="202">
        <f t="shared" si="89"/>
        <v>0</v>
      </c>
      <c r="BI176" s="202">
        <f t="shared" si="90"/>
        <v>0</v>
      </c>
      <c r="BJ176" s="202">
        <f t="shared" si="91"/>
        <v>0</v>
      </c>
      <c r="BK176" s="202">
        <f t="shared" si="92"/>
        <v>0</v>
      </c>
      <c r="BL176" s="202">
        <f t="shared" si="93"/>
        <v>0</v>
      </c>
      <c r="BM176" s="202">
        <f t="shared" si="94"/>
        <v>0</v>
      </c>
      <c r="BN176" s="202">
        <f t="shared" si="94"/>
        <v>0</v>
      </c>
      <c r="BO176" s="202">
        <f t="shared" si="94"/>
        <v>0</v>
      </c>
      <c r="BP176" s="202">
        <f t="shared" si="95"/>
        <v>0</v>
      </c>
      <c r="BQ176" s="201">
        <f t="shared" si="96"/>
        <v>0</v>
      </c>
      <c r="BR176" s="202">
        <f t="shared" si="84"/>
        <v>0</v>
      </c>
      <c r="BS176" s="209"/>
    </row>
    <row r="177" spans="1:71" ht="15.75" hidden="1" customHeight="1">
      <c r="A177" s="132" t="s">
        <v>306</v>
      </c>
      <c r="B177" s="20"/>
      <c r="C177" s="16" t="s">
        <v>307</v>
      </c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171">
        <f t="shared" si="97"/>
        <v>0</v>
      </c>
      <c r="Q177" s="175"/>
      <c r="R177" s="68"/>
      <c r="S177" s="68"/>
      <c r="T177" s="68"/>
      <c r="U177" s="68"/>
      <c r="V177" s="68"/>
      <c r="W177" s="68"/>
      <c r="X177" s="68"/>
      <c r="Y177" s="68"/>
      <c r="Z177" s="129"/>
      <c r="AA177" s="183"/>
      <c r="AB177" s="132" t="s">
        <v>306</v>
      </c>
      <c r="AC177" s="20"/>
      <c r="AD177" s="16" t="s">
        <v>307</v>
      </c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>
        <f t="shared" si="105"/>
        <v>0</v>
      </c>
      <c r="AV177" s="68"/>
      <c r="AW177" s="68"/>
      <c r="AX177" s="68"/>
      <c r="AY177" s="129"/>
      <c r="AZ177" s="77" t="e">
        <f>Q177+R177+#REF!+#REF!+T177+U177+V177+W177+X177+Y177+Z177+AE177+AF177+AG177+AH177+AI177+AJ177+AK177+AL177+AM177+AN177+AO177+AP177+AQ177+AR177+AS177+AU177+#REF!+AY177</f>
        <v>#REF!</v>
      </c>
      <c r="BB177" s="201">
        <f t="shared" si="85"/>
        <v>0</v>
      </c>
      <c r="BC177" s="204"/>
      <c r="BD177" s="202">
        <f t="shared" si="86"/>
        <v>0</v>
      </c>
      <c r="BE177" s="202">
        <f t="shared" si="87"/>
        <v>0</v>
      </c>
      <c r="BF177" s="202">
        <f t="shared" si="88"/>
        <v>0</v>
      </c>
      <c r="BG177" s="202">
        <f t="shared" si="89"/>
        <v>0</v>
      </c>
      <c r="BH177" s="202">
        <f t="shared" si="89"/>
        <v>0</v>
      </c>
      <c r="BI177" s="202">
        <f t="shared" si="90"/>
        <v>0</v>
      </c>
      <c r="BJ177" s="202">
        <f t="shared" si="91"/>
        <v>0</v>
      </c>
      <c r="BK177" s="202">
        <f t="shared" si="92"/>
        <v>0</v>
      </c>
      <c r="BL177" s="202">
        <f t="shared" si="93"/>
        <v>0</v>
      </c>
      <c r="BM177" s="202">
        <f t="shared" si="94"/>
        <v>0</v>
      </c>
      <c r="BN177" s="202">
        <f t="shared" si="94"/>
        <v>0</v>
      </c>
      <c r="BO177" s="202">
        <f t="shared" si="94"/>
        <v>0</v>
      </c>
      <c r="BP177" s="202">
        <f t="shared" si="95"/>
        <v>0</v>
      </c>
      <c r="BQ177" s="201">
        <f t="shared" si="96"/>
        <v>0</v>
      </c>
      <c r="BR177" s="202">
        <f t="shared" si="84"/>
        <v>0</v>
      </c>
      <c r="BS177" s="204"/>
    </row>
    <row r="178" spans="1:71" ht="16.899999999999999" hidden="1" customHeight="1">
      <c r="A178" s="151" t="s">
        <v>308</v>
      </c>
      <c r="B178" s="41"/>
      <c r="C178" s="16"/>
      <c r="D178" s="68"/>
      <c r="E178" s="68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171">
        <f t="shared" si="97"/>
        <v>0</v>
      </c>
      <c r="Q178" s="175"/>
      <c r="R178" s="68"/>
      <c r="S178" s="68"/>
      <c r="T178" s="68"/>
      <c r="U178" s="68"/>
      <c r="V178" s="68"/>
      <c r="W178" s="68"/>
      <c r="X178" s="68"/>
      <c r="Y178" s="68"/>
      <c r="Z178" s="129"/>
      <c r="AA178" s="183"/>
      <c r="AB178" s="151" t="s">
        <v>308</v>
      </c>
      <c r="AC178" s="41"/>
      <c r="AD178" s="16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>
        <f t="shared" si="105"/>
        <v>0</v>
      </c>
      <c r="AV178" s="68"/>
      <c r="AW178" s="68"/>
      <c r="AX178" s="68"/>
      <c r="AY178" s="129"/>
      <c r="AZ178" s="77" t="e">
        <f>Q178+R178+#REF!+#REF!+T178+U178+V178+W178+X178+Y178+Z178+AE178+AF178+AG178+AH178+AI178+AJ178+AK178+AL178+AM178+AN178+AO178+AP178+AQ178+AR178+AS178+AU178+#REF!+AY178</f>
        <v>#REF!</v>
      </c>
      <c r="BB178" s="201">
        <f t="shared" si="85"/>
        <v>0</v>
      </c>
      <c r="BC178" s="204"/>
      <c r="BD178" s="202">
        <f t="shared" si="86"/>
        <v>0</v>
      </c>
      <c r="BE178" s="202">
        <f t="shared" si="87"/>
        <v>0</v>
      </c>
      <c r="BF178" s="202">
        <f t="shared" si="88"/>
        <v>0</v>
      </c>
      <c r="BG178" s="202">
        <f t="shared" si="89"/>
        <v>0</v>
      </c>
      <c r="BH178" s="202">
        <f t="shared" si="89"/>
        <v>0</v>
      </c>
      <c r="BI178" s="202">
        <f t="shared" si="90"/>
        <v>0</v>
      </c>
      <c r="BJ178" s="202">
        <f t="shared" si="91"/>
        <v>0</v>
      </c>
      <c r="BK178" s="202">
        <f t="shared" si="92"/>
        <v>0</v>
      </c>
      <c r="BL178" s="202">
        <f t="shared" si="93"/>
        <v>0</v>
      </c>
      <c r="BM178" s="202">
        <f t="shared" si="94"/>
        <v>0</v>
      </c>
      <c r="BN178" s="202">
        <f t="shared" si="94"/>
        <v>0</v>
      </c>
      <c r="BO178" s="202">
        <f t="shared" si="94"/>
        <v>0</v>
      </c>
      <c r="BP178" s="202">
        <f t="shared" si="95"/>
        <v>0</v>
      </c>
      <c r="BQ178" s="201">
        <f t="shared" si="96"/>
        <v>0</v>
      </c>
      <c r="BR178" s="202">
        <f t="shared" si="84"/>
        <v>0</v>
      </c>
      <c r="BS178" s="204"/>
    </row>
    <row r="179" spans="1:71" ht="16.899999999999999" hidden="1" customHeight="1">
      <c r="A179" s="132" t="s">
        <v>309</v>
      </c>
      <c r="B179" s="15"/>
      <c r="C179" s="46" t="s">
        <v>310</v>
      </c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171">
        <f t="shared" si="97"/>
        <v>0</v>
      </c>
      <c r="Q179" s="175"/>
      <c r="R179" s="68"/>
      <c r="S179" s="68"/>
      <c r="T179" s="68"/>
      <c r="U179" s="68"/>
      <c r="V179" s="68"/>
      <c r="W179" s="68"/>
      <c r="X179" s="68"/>
      <c r="Y179" s="68"/>
      <c r="Z179" s="129"/>
      <c r="AA179" s="183"/>
      <c r="AB179" s="132" t="s">
        <v>309</v>
      </c>
      <c r="AC179" s="15"/>
      <c r="AD179" s="46" t="s">
        <v>310</v>
      </c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>
        <f t="shared" si="105"/>
        <v>0</v>
      </c>
      <c r="AV179" s="68"/>
      <c r="AW179" s="68"/>
      <c r="AX179" s="68"/>
      <c r="AY179" s="129"/>
      <c r="AZ179" s="77" t="e">
        <f>Q179+R179+#REF!+#REF!+T179+U179+V179+W179+X179+Y179+Z179+AE179+AF179+AG179+AH179+AI179+AJ179+AK179+AL179+AM179+AN179+AO179+AP179+AQ179+AR179+AS179+AU179+#REF!+AY179</f>
        <v>#REF!</v>
      </c>
      <c r="BB179" s="201">
        <f t="shared" si="85"/>
        <v>0</v>
      </c>
      <c r="BC179" s="204"/>
      <c r="BD179" s="202">
        <f t="shared" si="86"/>
        <v>0</v>
      </c>
      <c r="BE179" s="202">
        <f t="shared" si="87"/>
        <v>0</v>
      </c>
      <c r="BF179" s="202">
        <f t="shared" si="88"/>
        <v>0</v>
      </c>
      <c r="BG179" s="202">
        <f t="shared" si="89"/>
        <v>0</v>
      </c>
      <c r="BH179" s="202">
        <f t="shared" si="89"/>
        <v>0</v>
      </c>
      <c r="BI179" s="202">
        <f t="shared" si="90"/>
        <v>0</v>
      </c>
      <c r="BJ179" s="202">
        <f t="shared" si="91"/>
        <v>0</v>
      </c>
      <c r="BK179" s="202">
        <f t="shared" si="92"/>
        <v>0</v>
      </c>
      <c r="BL179" s="202">
        <f t="shared" si="93"/>
        <v>0</v>
      </c>
      <c r="BM179" s="202">
        <f t="shared" si="94"/>
        <v>0</v>
      </c>
      <c r="BN179" s="202">
        <f t="shared" si="94"/>
        <v>0</v>
      </c>
      <c r="BO179" s="202">
        <f t="shared" si="94"/>
        <v>0</v>
      </c>
      <c r="BP179" s="202">
        <f t="shared" si="95"/>
        <v>0</v>
      </c>
      <c r="BQ179" s="201">
        <f t="shared" si="96"/>
        <v>0</v>
      </c>
      <c r="BR179" s="202">
        <f t="shared" si="84"/>
        <v>0</v>
      </c>
      <c r="BS179" s="204"/>
    </row>
    <row r="180" spans="1:71" ht="16.899999999999999" hidden="1" customHeight="1">
      <c r="A180" s="151"/>
      <c r="B180" s="20" t="s">
        <v>311</v>
      </c>
      <c r="C180" s="47" t="s">
        <v>312</v>
      </c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171">
        <f t="shared" si="97"/>
        <v>0</v>
      </c>
      <c r="Q180" s="175"/>
      <c r="R180" s="68"/>
      <c r="S180" s="68"/>
      <c r="T180" s="68"/>
      <c r="U180" s="68"/>
      <c r="V180" s="68"/>
      <c r="W180" s="68"/>
      <c r="X180" s="68"/>
      <c r="Y180" s="68"/>
      <c r="Z180" s="129"/>
      <c r="AA180" s="183"/>
      <c r="AB180" s="151"/>
      <c r="AC180" s="20" t="s">
        <v>311</v>
      </c>
      <c r="AD180" s="47" t="s">
        <v>312</v>
      </c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>
        <f t="shared" si="105"/>
        <v>0</v>
      </c>
      <c r="AV180" s="68"/>
      <c r="AW180" s="68"/>
      <c r="AX180" s="68"/>
      <c r="AY180" s="129"/>
      <c r="AZ180" s="77" t="e">
        <f>Q180+R180+#REF!+#REF!+T180+U180+V180+W180+X180+Y180+Z180+AE180+AF180+AG180+AH180+AI180+AJ180+AK180+AL180+AM180+AN180+AO180+AP180+AQ180+AR180+AS180+AU180+#REF!+AY180</f>
        <v>#REF!</v>
      </c>
      <c r="BB180" s="201">
        <f t="shared" si="85"/>
        <v>0</v>
      </c>
      <c r="BC180" s="204"/>
      <c r="BD180" s="202">
        <f t="shared" si="86"/>
        <v>0</v>
      </c>
      <c r="BE180" s="202">
        <f t="shared" si="87"/>
        <v>0</v>
      </c>
      <c r="BF180" s="202">
        <f t="shared" si="88"/>
        <v>0</v>
      </c>
      <c r="BG180" s="202">
        <f t="shared" si="89"/>
        <v>0</v>
      </c>
      <c r="BH180" s="202">
        <f t="shared" si="89"/>
        <v>0</v>
      </c>
      <c r="BI180" s="202">
        <f t="shared" si="90"/>
        <v>0</v>
      </c>
      <c r="BJ180" s="202">
        <f t="shared" si="91"/>
        <v>0</v>
      </c>
      <c r="BK180" s="202">
        <f t="shared" si="92"/>
        <v>0</v>
      </c>
      <c r="BL180" s="202">
        <f t="shared" si="93"/>
        <v>0</v>
      </c>
      <c r="BM180" s="202">
        <f t="shared" si="94"/>
        <v>0</v>
      </c>
      <c r="BN180" s="202">
        <f t="shared" si="94"/>
        <v>0</v>
      </c>
      <c r="BO180" s="202">
        <f t="shared" si="94"/>
        <v>0</v>
      </c>
      <c r="BP180" s="202">
        <f t="shared" si="95"/>
        <v>0</v>
      </c>
      <c r="BQ180" s="201">
        <f t="shared" si="96"/>
        <v>0</v>
      </c>
      <c r="BR180" s="202">
        <f t="shared" si="84"/>
        <v>0</v>
      </c>
      <c r="BS180" s="204"/>
    </row>
    <row r="181" spans="1:71" s="4" customFormat="1" ht="15.75" hidden="1" customHeight="1">
      <c r="A181" s="152" t="s">
        <v>313</v>
      </c>
      <c r="B181" s="48"/>
      <c r="C181" s="46" t="s">
        <v>314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171">
        <f t="shared" si="97"/>
        <v>0</v>
      </c>
      <c r="Q181" s="174">
        <f>Q182</f>
        <v>0</v>
      </c>
      <c r="R181" s="70"/>
      <c r="S181" s="70"/>
      <c r="T181" s="70"/>
      <c r="U181" s="70"/>
      <c r="V181" s="70"/>
      <c r="W181" s="70"/>
      <c r="X181" s="70"/>
      <c r="Y181" s="70"/>
      <c r="Z181" s="127"/>
      <c r="AA181" s="182"/>
      <c r="AB181" s="152" t="s">
        <v>313</v>
      </c>
      <c r="AC181" s="48"/>
      <c r="AD181" s="46" t="s">
        <v>314</v>
      </c>
      <c r="AE181" s="70"/>
      <c r="AF181" s="70"/>
      <c r="AG181" s="70"/>
      <c r="AH181" s="70"/>
      <c r="AI181" s="70"/>
      <c r="AJ181" s="70"/>
      <c r="AK181" s="70"/>
      <c r="AL181" s="70"/>
      <c r="AM181" s="70"/>
      <c r="AN181" s="70"/>
      <c r="AO181" s="70"/>
      <c r="AP181" s="70"/>
      <c r="AQ181" s="70"/>
      <c r="AR181" s="70"/>
      <c r="AS181" s="70"/>
      <c r="AT181" s="70"/>
      <c r="AU181" s="70">
        <f t="shared" si="105"/>
        <v>0</v>
      </c>
      <c r="AV181" s="70"/>
      <c r="AW181" s="70"/>
      <c r="AX181" s="70"/>
      <c r="AY181" s="127"/>
      <c r="AZ181" s="77" t="e">
        <f>Q181+R181+#REF!+#REF!+T181+U181+V181+W181+X181+Y181+Z181+AE181+AF181+AG181+AH181+AI181+AJ181+AK181+AL181+AM181+AN181+AO181+AP181+AQ181+AR181+AS181+AU181+#REF!+AY181</f>
        <v>#REF!</v>
      </c>
      <c r="BB181" s="201">
        <f t="shared" si="85"/>
        <v>0</v>
      </c>
      <c r="BC181" s="203"/>
      <c r="BD181" s="202">
        <f t="shared" si="86"/>
        <v>0</v>
      </c>
      <c r="BE181" s="202">
        <f t="shared" si="87"/>
        <v>0</v>
      </c>
      <c r="BF181" s="202">
        <f t="shared" si="88"/>
        <v>0</v>
      </c>
      <c r="BG181" s="202">
        <f t="shared" si="89"/>
        <v>0</v>
      </c>
      <c r="BH181" s="202">
        <f t="shared" si="89"/>
        <v>0</v>
      </c>
      <c r="BI181" s="202">
        <f t="shared" si="90"/>
        <v>0</v>
      </c>
      <c r="BJ181" s="202">
        <f t="shared" si="91"/>
        <v>0</v>
      </c>
      <c r="BK181" s="202">
        <f t="shared" si="92"/>
        <v>0</v>
      </c>
      <c r="BL181" s="202">
        <f t="shared" si="93"/>
        <v>0</v>
      </c>
      <c r="BM181" s="202">
        <f t="shared" si="94"/>
        <v>0</v>
      </c>
      <c r="BN181" s="202">
        <f t="shared" si="94"/>
        <v>0</v>
      </c>
      <c r="BO181" s="202">
        <f t="shared" si="94"/>
        <v>0</v>
      </c>
      <c r="BP181" s="202">
        <f t="shared" si="95"/>
        <v>0</v>
      </c>
      <c r="BQ181" s="201">
        <f t="shared" si="96"/>
        <v>0</v>
      </c>
      <c r="BR181" s="202">
        <f t="shared" si="84"/>
        <v>0</v>
      </c>
      <c r="BS181" s="203"/>
    </row>
    <row r="182" spans="1:71" ht="15" hidden="1" customHeight="1">
      <c r="A182" s="146"/>
      <c r="B182" s="49" t="s">
        <v>315</v>
      </c>
      <c r="C182" s="47" t="s">
        <v>316</v>
      </c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171">
        <f t="shared" si="97"/>
        <v>0</v>
      </c>
      <c r="Q182" s="175"/>
      <c r="R182" s="68"/>
      <c r="S182" s="68"/>
      <c r="T182" s="68"/>
      <c r="U182" s="68"/>
      <c r="V182" s="68"/>
      <c r="W182" s="68"/>
      <c r="X182" s="68"/>
      <c r="Y182" s="68"/>
      <c r="Z182" s="129"/>
      <c r="AA182" s="183"/>
      <c r="AB182" s="146"/>
      <c r="AC182" s="49" t="s">
        <v>315</v>
      </c>
      <c r="AD182" s="47" t="s">
        <v>316</v>
      </c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>
        <f t="shared" si="105"/>
        <v>0</v>
      </c>
      <c r="AV182" s="68"/>
      <c r="AW182" s="68"/>
      <c r="AX182" s="68"/>
      <c r="AY182" s="129"/>
      <c r="AZ182" s="77" t="e">
        <f>Q182+R182+#REF!+#REF!+T182+U182+V182+W182+X182+Y182+Z182+AE182+AF182+AG182+AH182+AI182+AJ182+AK182+AL182+AM182+AN182+AO182+AP182+AQ182+AR182+AS182+AU182+#REF!+AY182</f>
        <v>#REF!</v>
      </c>
      <c r="BB182" s="201">
        <f t="shared" si="85"/>
        <v>0</v>
      </c>
      <c r="BC182" s="204"/>
      <c r="BD182" s="202">
        <f t="shared" si="86"/>
        <v>0</v>
      </c>
      <c r="BE182" s="202">
        <f t="shared" si="87"/>
        <v>0</v>
      </c>
      <c r="BF182" s="202">
        <f t="shared" si="88"/>
        <v>0</v>
      </c>
      <c r="BG182" s="202">
        <f t="shared" si="89"/>
        <v>0</v>
      </c>
      <c r="BH182" s="202">
        <f t="shared" si="89"/>
        <v>0</v>
      </c>
      <c r="BI182" s="202">
        <f t="shared" si="90"/>
        <v>0</v>
      </c>
      <c r="BJ182" s="202">
        <f t="shared" si="91"/>
        <v>0</v>
      </c>
      <c r="BK182" s="202">
        <f t="shared" si="92"/>
        <v>0</v>
      </c>
      <c r="BL182" s="202">
        <f t="shared" si="93"/>
        <v>0</v>
      </c>
      <c r="BM182" s="202">
        <f t="shared" si="94"/>
        <v>0</v>
      </c>
      <c r="BN182" s="202">
        <f t="shared" si="94"/>
        <v>0</v>
      </c>
      <c r="BO182" s="202">
        <f t="shared" si="94"/>
        <v>0</v>
      </c>
      <c r="BP182" s="202">
        <f t="shared" si="95"/>
        <v>0</v>
      </c>
      <c r="BQ182" s="201">
        <f t="shared" si="96"/>
        <v>0</v>
      </c>
      <c r="BR182" s="202">
        <f t="shared" si="84"/>
        <v>0</v>
      </c>
      <c r="BS182" s="204"/>
    </row>
    <row r="183" spans="1:71" s="78" customFormat="1" ht="26.25" hidden="1" customHeight="1">
      <c r="A183" s="236" t="s">
        <v>457</v>
      </c>
      <c r="B183" s="237"/>
      <c r="C183" s="75"/>
      <c r="D183" s="76">
        <f t="shared" ref="D183:O183" si="122">D184+D197+D207+D265+D248+D277+D280</f>
        <v>0</v>
      </c>
      <c r="E183" s="76">
        <f t="shared" si="122"/>
        <v>0</v>
      </c>
      <c r="F183" s="76">
        <f t="shared" si="122"/>
        <v>0</v>
      </c>
      <c r="G183" s="76">
        <f t="shared" si="122"/>
        <v>0</v>
      </c>
      <c r="H183" s="76">
        <f t="shared" si="122"/>
        <v>0</v>
      </c>
      <c r="I183" s="76">
        <f t="shared" si="122"/>
        <v>0</v>
      </c>
      <c r="J183" s="76">
        <f t="shared" si="122"/>
        <v>0</v>
      </c>
      <c r="K183" s="76">
        <f t="shared" si="122"/>
        <v>0</v>
      </c>
      <c r="L183" s="76">
        <f t="shared" si="122"/>
        <v>0</v>
      </c>
      <c r="M183" s="76">
        <f t="shared" si="122"/>
        <v>0</v>
      </c>
      <c r="N183" s="76">
        <f t="shared" si="122"/>
        <v>0</v>
      </c>
      <c r="O183" s="76">
        <f t="shared" si="122"/>
        <v>0</v>
      </c>
      <c r="P183" s="171">
        <f t="shared" si="97"/>
        <v>0</v>
      </c>
      <c r="Q183" s="178">
        <f t="shared" ref="Q183:Z183" si="123">Q184+Q197+Q207+Q265+Q248+Q277+Q280</f>
        <v>0</v>
      </c>
      <c r="R183" s="76">
        <f t="shared" si="123"/>
        <v>0</v>
      </c>
      <c r="S183" s="76">
        <f t="shared" si="123"/>
        <v>0</v>
      </c>
      <c r="T183" s="76">
        <f t="shared" si="123"/>
        <v>0</v>
      </c>
      <c r="U183" s="76">
        <f t="shared" si="123"/>
        <v>0</v>
      </c>
      <c r="V183" s="76">
        <f t="shared" si="123"/>
        <v>0</v>
      </c>
      <c r="W183" s="76">
        <f t="shared" si="123"/>
        <v>0</v>
      </c>
      <c r="X183" s="76">
        <f t="shared" si="123"/>
        <v>0</v>
      </c>
      <c r="Y183" s="76">
        <f t="shared" si="123"/>
        <v>0</v>
      </c>
      <c r="Z183" s="153">
        <f t="shared" si="123"/>
        <v>0</v>
      </c>
      <c r="AA183" s="186"/>
      <c r="AB183" s="236" t="s">
        <v>457</v>
      </c>
      <c r="AC183" s="237"/>
      <c r="AD183" s="75"/>
      <c r="AE183" s="76">
        <f t="shared" ref="AE183:AY183" si="124">AE184+AE197+AE207+AE265+AE277+AE280+AE248</f>
        <v>0</v>
      </c>
      <c r="AF183" s="76">
        <f t="shared" si="124"/>
        <v>0</v>
      </c>
      <c r="AG183" s="76">
        <f t="shared" si="124"/>
        <v>0</v>
      </c>
      <c r="AH183" s="76">
        <f t="shared" si="124"/>
        <v>0</v>
      </c>
      <c r="AI183" s="76">
        <f t="shared" si="124"/>
        <v>0</v>
      </c>
      <c r="AJ183" s="76">
        <f t="shared" si="124"/>
        <v>0</v>
      </c>
      <c r="AK183" s="76">
        <f t="shared" si="124"/>
        <v>0</v>
      </c>
      <c r="AL183" s="76">
        <f t="shared" si="124"/>
        <v>0</v>
      </c>
      <c r="AM183" s="76">
        <f t="shared" si="124"/>
        <v>0</v>
      </c>
      <c r="AN183" s="76">
        <f t="shared" si="124"/>
        <v>0</v>
      </c>
      <c r="AO183" s="76">
        <f t="shared" si="124"/>
        <v>0</v>
      </c>
      <c r="AP183" s="76">
        <f t="shared" si="124"/>
        <v>0</v>
      </c>
      <c r="AQ183" s="76">
        <f t="shared" si="124"/>
        <v>0</v>
      </c>
      <c r="AR183" s="76">
        <f t="shared" si="124"/>
        <v>0</v>
      </c>
      <c r="AS183" s="76">
        <f t="shared" si="124"/>
        <v>0</v>
      </c>
      <c r="AT183" s="76">
        <f t="shared" si="124"/>
        <v>0</v>
      </c>
      <c r="AU183" s="76">
        <f t="shared" si="124"/>
        <v>0</v>
      </c>
      <c r="AV183" s="76">
        <f t="shared" si="124"/>
        <v>0</v>
      </c>
      <c r="AW183" s="76">
        <f t="shared" si="124"/>
        <v>0</v>
      </c>
      <c r="AX183" s="76">
        <f t="shared" si="124"/>
        <v>0</v>
      </c>
      <c r="AY183" s="153">
        <f t="shared" si="124"/>
        <v>0</v>
      </c>
      <c r="AZ183" s="77" t="e">
        <f>Q183+R183+#REF!+#REF!+T183+U183+V183+W183+X183+Y183+Z183+AE183+AF183+AG183+AH183+AI183+AJ183+AK183+AL183+AM183+AN183+AO183+AP183+AQ183+AR183+AS183+AU183+#REF!+AY183</f>
        <v>#REF!</v>
      </c>
      <c r="BB183" s="201">
        <f t="shared" si="85"/>
        <v>0</v>
      </c>
      <c r="BC183" s="210"/>
      <c r="BD183" s="202">
        <f t="shared" si="86"/>
        <v>0</v>
      </c>
      <c r="BE183" s="202">
        <f t="shared" si="87"/>
        <v>0</v>
      </c>
      <c r="BF183" s="202">
        <f t="shared" si="88"/>
        <v>0</v>
      </c>
      <c r="BG183" s="202">
        <f t="shared" si="89"/>
        <v>0</v>
      </c>
      <c r="BH183" s="202">
        <f t="shared" si="89"/>
        <v>0</v>
      </c>
      <c r="BI183" s="202">
        <f t="shared" si="90"/>
        <v>0</v>
      </c>
      <c r="BJ183" s="202">
        <f t="shared" si="91"/>
        <v>0</v>
      </c>
      <c r="BK183" s="202">
        <f t="shared" si="92"/>
        <v>0</v>
      </c>
      <c r="BL183" s="202">
        <f t="shared" si="93"/>
        <v>0</v>
      </c>
      <c r="BM183" s="202">
        <f t="shared" si="94"/>
        <v>0</v>
      </c>
      <c r="BN183" s="202">
        <f t="shared" si="94"/>
        <v>0</v>
      </c>
      <c r="BO183" s="202">
        <f t="shared" si="94"/>
        <v>0</v>
      </c>
      <c r="BP183" s="202">
        <f t="shared" si="95"/>
        <v>0</v>
      </c>
      <c r="BQ183" s="201">
        <f t="shared" si="96"/>
        <v>0</v>
      </c>
      <c r="BR183" s="202">
        <f t="shared" si="84"/>
        <v>0</v>
      </c>
      <c r="BS183" s="210"/>
    </row>
    <row r="184" spans="1:71" ht="27" hidden="1" customHeight="1">
      <c r="A184" s="238" t="s">
        <v>458</v>
      </c>
      <c r="B184" s="239"/>
      <c r="C184" s="103" t="s">
        <v>317</v>
      </c>
      <c r="D184" s="104">
        <f t="shared" ref="D184:O184" si="125">D185</f>
        <v>0</v>
      </c>
      <c r="E184" s="104">
        <f t="shared" si="125"/>
        <v>0</v>
      </c>
      <c r="F184" s="104">
        <f t="shared" si="125"/>
        <v>0</v>
      </c>
      <c r="G184" s="104">
        <f t="shared" si="125"/>
        <v>0</v>
      </c>
      <c r="H184" s="104">
        <f t="shared" si="125"/>
        <v>0</v>
      </c>
      <c r="I184" s="104">
        <f t="shared" si="125"/>
        <v>0</v>
      </c>
      <c r="J184" s="104">
        <f t="shared" si="125"/>
        <v>0</v>
      </c>
      <c r="K184" s="104">
        <f t="shared" si="125"/>
        <v>0</v>
      </c>
      <c r="L184" s="104">
        <f t="shared" si="125"/>
        <v>0</v>
      </c>
      <c r="M184" s="104">
        <f t="shared" si="125"/>
        <v>0</v>
      </c>
      <c r="N184" s="104">
        <f t="shared" si="125"/>
        <v>0</v>
      </c>
      <c r="O184" s="104">
        <f t="shared" si="125"/>
        <v>0</v>
      </c>
      <c r="P184" s="171">
        <f t="shared" si="97"/>
        <v>0</v>
      </c>
      <c r="Q184" s="176">
        <f>Q185</f>
        <v>0</v>
      </c>
      <c r="R184" s="104">
        <f t="shared" ref="R184:AY184" si="126">R185</f>
        <v>0</v>
      </c>
      <c r="S184" s="104">
        <f t="shared" si="126"/>
        <v>0</v>
      </c>
      <c r="T184" s="104">
        <f t="shared" si="126"/>
        <v>0</v>
      </c>
      <c r="U184" s="104">
        <f t="shared" si="126"/>
        <v>0</v>
      </c>
      <c r="V184" s="104">
        <f t="shared" si="126"/>
        <v>0</v>
      </c>
      <c r="W184" s="104">
        <f t="shared" si="126"/>
        <v>0</v>
      </c>
      <c r="X184" s="104">
        <f t="shared" si="126"/>
        <v>0</v>
      </c>
      <c r="Y184" s="104">
        <f t="shared" si="126"/>
        <v>0</v>
      </c>
      <c r="Z184" s="131">
        <f t="shared" si="126"/>
        <v>0</v>
      </c>
      <c r="AA184" s="184"/>
      <c r="AB184" s="238" t="s">
        <v>458</v>
      </c>
      <c r="AC184" s="239"/>
      <c r="AD184" s="103" t="s">
        <v>317</v>
      </c>
      <c r="AE184" s="104">
        <f t="shared" si="126"/>
        <v>0</v>
      </c>
      <c r="AF184" s="104">
        <f t="shared" si="126"/>
        <v>0</v>
      </c>
      <c r="AG184" s="104">
        <f t="shared" si="126"/>
        <v>0</v>
      </c>
      <c r="AH184" s="104">
        <f t="shared" si="126"/>
        <v>0</v>
      </c>
      <c r="AI184" s="104">
        <f t="shared" si="126"/>
        <v>0</v>
      </c>
      <c r="AJ184" s="104">
        <f t="shared" si="126"/>
        <v>0</v>
      </c>
      <c r="AK184" s="104">
        <f t="shared" si="126"/>
        <v>0</v>
      </c>
      <c r="AL184" s="104">
        <f t="shared" si="126"/>
        <v>0</v>
      </c>
      <c r="AM184" s="104">
        <f t="shared" si="126"/>
        <v>0</v>
      </c>
      <c r="AN184" s="104">
        <f t="shared" si="126"/>
        <v>0</v>
      </c>
      <c r="AO184" s="104">
        <f t="shared" si="126"/>
        <v>0</v>
      </c>
      <c r="AP184" s="104">
        <f t="shared" si="126"/>
        <v>0</v>
      </c>
      <c r="AQ184" s="104">
        <f t="shared" si="126"/>
        <v>0</v>
      </c>
      <c r="AR184" s="104">
        <f t="shared" si="126"/>
        <v>0</v>
      </c>
      <c r="AS184" s="104">
        <f t="shared" si="126"/>
        <v>0</v>
      </c>
      <c r="AT184" s="104">
        <f t="shared" si="126"/>
        <v>0</v>
      </c>
      <c r="AU184" s="104">
        <f t="shared" si="105"/>
        <v>0</v>
      </c>
      <c r="AV184" s="104">
        <f t="shared" si="126"/>
        <v>0</v>
      </c>
      <c r="AW184" s="104">
        <f t="shared" si="126"/>
        <v>0</v>
      </c>
      <c r="AX184" s="104">
        <f t="shared" si="126"/>
        <v>0</v>
      </c>
      <c r="AY184" s="131">
        <f t="shared" si="126"/>
        <v>0</v>
      </c>
      <c r="AZ184" s="77" t="e">
        <f>Q184+R184+#REF!+#REF!+T184+U184+V184+W184+X184+Y184+Z184+AE184+AF184+AG184+AH184+AI184+AJ184+AK184+AL184+AM184+AN184+AO184+AP184+AQ184+AR184+AS184+AU184+#REF!+AY184</f>
        <v>#REF!</v>
      </c>
      <c r="BB184" s="201">
        <f t="shared" si="85"/>
        <v>0</v>
      </c>
      <c r="BC184" s="204"/>
      <c r="BD184" s="202">
        <f t="shared" si="86"/>
        <v>0</v>
      </c>
      <c r="BE184" s="202">
        <f t="shared" si="87"/>
        <v>0</v>
      </c>
      <c r="BF184" s="202">
        <f t="shared" si="88"/>
        <v>0</v>
      </c>
      <c r="BG184" s="202">
        <f t="shared" si="89"/>
        <v>0</v>
      </c>
      <c r="BH184" s="202">
        <f t="shared" si="89"/>
        <v>0</v>
      </c>
      <c r="BI184" s="202">
        <f t="shared" si="90"/>
        <v>0</v>
      </c>
      <c r="BJ184" s="202">
        <f t="shared" si="91"/>
        <v>0</v>
      </c>
      <c r="BK184" s="202">
        <f t="shared" si="92"/>
        <v>0</v>
      </c>
      <c r="BL184" s="202">
        <f t="shared" si="93"/>
        <v>0</v>
      </c>
      <c r="BM184" s="202">
        <f t="shared" si="94"/>
        <v>0</v>
      </c>
      <c r="BN184" s="202">
        <f t="shared" si="94"/>
        <v>0</v>
      </c>
      <c r="BO184" s="202">
        <f t="shared" si="94"/>
        <v>0</v>
      </c>
      <c r="BP184" s="202">
        <f t="shared" si="95"/>
        <v>0</v>
      </c>
      <c r="BQ184" s="201">
        <f t="shared" si="96"/>
        <v>0</v>
      </c>
      <c r="BR184" s="202">
        <f t="shared" si="84"/>
        <v>0</v>
      </c>
      <c r="BS184" s="204"/>
    </row>
    <row r="185" spans="1:71" ht="18" hidden="1" customHeight="1">
      <c r="A185" s="132" t="s">
        <v>459</v>
      </c>
      <c r="B185" s="20"/>
      <c r="C185" s="16" t="s">
        <v>318</v>
      </c>
      <c r="D185" s="68">
        <f t="shared" ref="D185:O185" si="127">SUM(D186:D196)</f>
        <v>0</v>
      </c>
      <c r="E185" s="68">
        <f t="shared" si="127"/>
        <v>0</v>
      </c>
      <c r="F185" s="68">
        <f t="shared" si="127"/>
        <v>0</v>
      </c>
      <c r="G185" s="68">
        <f t="shared" si="127"/>
        <v>0</v>
      </c>
      <c r="H185" s="68">
        <f>SUM(H186:H196)</f>
        <v>0</v>
      </c>
      <c r="I185" s="68">
        <f>SUM(I186:I196)</f>
        <v>0</v>
      </c>
      <c r="J185" s="68">
        <f>SUM(J186:J196)</f>
        <v>0</v>
      </c>
      <c r="K185" s="68">
        <f t="shared" si="127"/>
        <v>0</v>
      </c>
      <c r="L185" s="68">
        <f t="shared" si="127"/>
        <v>0</v>
      </c>
      <c r="M185" s="68">
        <f t="shared" si="127"/>
        <v>0</v>
      </c>
      <c r="N185" s="68">
        <f>SUM(N186:N196)</f>
        <v>0</v>
      </c>
      <c r="O185" s="68">
        <f t="shared" si="127"/>
        <v>0</v>
      </c>
      <c r="P185" s="171">
        <f t="shared" si="97"/>
        <v>0</v>
      </c>
      <c r="Q185" s="175">
        <f>SUM(Q186:Q196)</f>
        <v>0</v>
      </c>
      <c r="R185" s="68">
        <f t="shared" ref="R185:AT185" si="128">SUM(R186:R196)</f>
        <v>0</v>
      </c>
      <c r="S185" s="68">
        <f t="shared" si="128"/>
        <v>0</v>
      </c>
      <c r="T185" s="68">
        <f t="shared" si="128"/>
        <v>0</v>
      </c>
      <c r="U185" s="68">
        <f t="shared" si="128"/>
        <v>0</v>
      </c>
      <c r="V185" s="68">
        <f t="shared" si="128"/>
        <v>0</v>
      </c>
      <c r="W185" s="68">
        <f>SUM(W186:W196)</f>
        <v>0</v>
      </c>
      <c r="X185" s="68">
        <f t="shared" si="128"/>
        <v>0</v>
      </c>
      <c r="Y185" s="68">
        <f t="shared" si="128"/>
        <v>0</v>
      </c>
      <c r="Z185" s="129">
        <f t="shared" si="128"/>
        <v>0</v>
      </c>
      <c r="AA185" s="183"/>
      <c r="AB185" s="132" t="s">
        <v>459</v>
      </c>
      <c r="AC185" s="20"/>
      <c r="AD185" s="16" t="s">
        <v>318</v>
      </c>
      <c r="AE185" s="68">
        <f t="shared" ref="AE185:AJ185" si="129">SUM(AE186:AE196)</f>
        <v>0</v>
      </c>
      <c r="AF185" s="68">
        <f t="shared" si="129"/>
        <v>0</v>
      </c>
      <c r="AG185" s="68">
        <f t="shared" si="129"/>
        <v>0</v>
      </c>
      <c r="AH185" s="68">
        <f t="shared" si="129"/>
        <v>0</v>
      </c>
      <c r="AI185" s="68">
        <f t="shared" si="129"/>
        <v>0</v>
      </c>
      <c r="AJ185" s="68">
        <f t="shared" si="129"/>
        <v>0</v>
      </c>
      <c r="AK185" s="68">
        <f t="shared" si="128"/>
        <v>0</v>
      </c>
      <c r="AL185" s="68">
        <f t="shared" si="128"/>
        <v>0</v>
      </c>
      <c r="AM185" s="68">
        <f t="shared" si="128"/>
        <v>0</v>
      </c>
      <c r="AN185" s="68">
        <f t="shared" si="128"/>
        <v>0</v>
      </c>
      <c r="AO185" s="68">
        <f t="shared" si="128"/>
        <v>0</v>
      </c>
      <c r="AP185" s="68">
        <f t="shared" si="128"/>
        <v>0</v>
      </c>
      <c r="AQ185" s="68">
        <f t="shared" si="128"/>
        <v>0</v>
      </c>
      <c r="AR185" s="68">
        <f t="shared" si="128"/>
        <v>0</v>
      </c>
      <c r="AS185" s="68">
        <f t="shared" si="128"/>
        <v>0</v>
      </c>
      <c r="AT185" s="68">
        <f t="shared" si="128"/>
        <v>0</v>
      </c>
      <c r="AU185" s="68">
        <f t="shared" si="105"/>
        <v>0</v>
      </c>
      <c r="AV185" s="68">
        <f>SUM(AV186:AV196)</f>
        <v>0</v>
      </c>
      <c r="AW185" s="68">
        <f>SUM(AW186:AW196)</f>
        <v>0</v>
      </c>
      <c r="AX185" s="68">
        <f>SUM(AX186:AX196)</f>
        <v>0</v>
      </c>
      <c r="AY185" s="129">
        <f>SUM(AY186:AY196)</f>
        <v>0</v>
      </c>
      <c r="AZ185" s="77" t="e">
        <f>Q185+R185+#REF!+#REF!+T185+U185+V185+W185+X185+Y185+Z185+AE185+AF185+AG185+AH185+AI185+AJ185+AK185+AL185+AM185+AN185+AO185+AP185+AQ185+AR185+AS185+AU185+#REF!+AY185</f>
        <v>#REF!</v>
      </c>
      <c r="BB185" s="201">
        <f t="shared" si="85"/>
        <v>0</v>
      </c>
      <c r="BC185" s="204"/>
      <c r="BD185" s="202">
        <f t="shared" si="86"/>
        <v>0</v>
      </c>
      <c r="BE185" s="202">
        <f t="shared" si="87"/>
        <v>0</v>
      </c>
      <c r="BF185" s="202">
        <f t="shared" si="88"/>
        <v>0</v>
      </c>
      <c r="BG185" s="202">
        <f t="shared" si="89"/>
        <v>0</v>
      </c>
      <c r="BH185" s="202">
        <f t="shared" si="89"/>
        <v>0</v>
      </c>
      <c r="BI185" s="202">
        <f t="shared" si="90"/>
        <v>0</v>
      </c>
      <c r="BJ185" s="202">
        <f t="shared" si="91"/>
        <v>0</v>
      </c>
      <c r="BK185" s="202">
        <f t="shared" si="92"/>
        <v>0</v>
      </c>
      <c r="BL185" s="202">
        <f t="shared" si="93"/>
        <v>0</v>
      </c>
      <c r="BM185" s="202">
        <f t="shared" si="94"/>
        <v>0</v>
      </c>
      <c r="BN185" s="202">
        <f t="shared" si="94"/>
        <v>0</v>
      </c>
      <c r="BO185" s="202">
        <f t="shared" si="94"/>
        <v>0</v>
      </c>
      <c r="BP185" s="202">
        <f t="shared" si="95"/>
        <v>0</v>
      </c>
      <c r="BQ185" s="201">
        <f t="shared" si="96"/>
        <v>0</v>
      </c>
      <c r="BR185" s="202">
        <f t="shared" si="84"/>
        <v>0</v>
      </c>
      <c r="BS185" s="204"/>
    </row>
    <row r="186" spans="1:71" ht="15" hidden="1" customHeight="1">
      <c r="A186" s="144"/>
      <c r="B186" s="23" t="s">
        <v>319</v>
      </c>
      <c r="C186" s="21" t="s">
        <v>320</v>
      </c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171">
        <f t="shared" si="97"/>
        <v>0</v>
      </c>
      <c r="Q186" s="175"/>
      <c r="R186" s="68"/>
      <c r="S186" s="68"/>
      <c r="T186" s="68"/>
      <c r="U186" s="68"/>
      <c r="V186" s="68"/>
      <c r="W186" s="68"/>
      <c r="X186" s="68"/>
      <c r="Y186" s="68"/>
      <c r="Z186" s="129"/>
      <c r="AA186" s="183"/>
      <c r="AB186" s="144"/>
      <c r="AC186" s="23" t="s">
        <v>319</v>
      </c>
      <c r="AD186" s="21" t="s">
        <v>320</v>
      </c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>
        <f t="shared" si="105"/>
        <v>0</v>
      </c>
      <c r="AV186" s="68"/>
      <c r="AW186" s="68"/>
      <c r="AX186" s="68"/>
      <c r="AY186" s="129"/>
      <c r="AZ186" s="77" t="e">
        <f>Q186+R186+#REF!+#REF!+T186+U186+V186+W186+X186+Y186+Z186+AE186+AF186+AG186+AH186+AI186+AJ186+AK186+AL186+AM186+AN186+AO186+AP186+AQ186+AR186+AS186+AU186+#REF!+AY186</f>
        <v>#REF!</v>
      </c>
      <c r="BB186" s="201">
        <f t="shared" si="85"/>
        <v>0</v>
      </c>
      <c r="BC186" s="204"/>
      <c r="BD186" s="202">
        <f t="shared" si="86"/>
        <v>0</v>
      </c>
      <c r="BE186" s="202">
        <f t="shared" si="87"/>
        <v>0</v>
      </c>
      <c r="BF186" s="202">
        <f t="shared" si="88"/>
        <v>0</v>
      </c>
      <c r="BG186" s="202">
        <f t="shared" si="89"/>
        <v>0</v>
      </c>
      <c r="BH186" s="202">
        <f t="shared" si="89"/>
        <v>0</v>
      </c>
      <c r="BI186" s="202">
        <f t="shared" si="90"/>
        <v>0</v>
      </c>
      <c r="BJ186" s="202">
        <f t="shared" si="91"/>
        <v>0</v>
      </c>
      <c r="BK186" s="202">
        <f t="shared" si="92"/>
        <v>0</v>
      </c>
      <c r="BL186" s="202">
        <f t="shared" si="93"/>
        <v>0</v>
      </c>
      <c r="BM186" s="202">
        <f t="shared" si="94"/>
        <v>0</v>
      </c>
      <c r="BN186" s="202">
        <f t="shared" si="94"/>
        <v>0</v>
      </c>
      <c r="BO186" s="202">
        <f t="shared" si="94"/>
        <v>0</v>
      </c>
      <c r="BP186" s="202">
        <f t="shared" si="95"/>
        <v>0</v>
      </c>
      <c r="BQ186" s="201">
        <f t="shared" si="96"/>
        <v>0</v>
      </c>
      <c r="BR186" s="202">
        <f t="shared" si="84"/>
        <v>0</v>
      </c>
      <c r="BS186" s="204"/>
    </row>
    <row r="187" spans="1:71" ht="38.25" hidden="1">
      <c r="A187" s="144"/>
      <c r="B187" s="60" t="s">
        <v>461</v>
      </c>
      <c r="C187" s="21" t="s">
        <v>462</v>
      </c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171">
        <f t="shared" si="97"/>
        <v>0</v>
      </c>
      <c r="Q187" s="175"/>
      <c r="R187" s="71"/>
      <c r="S187" s="71"/>
      <c r="T187" s="71"/>
      <c r="U187" s="71"/>
      <c r="V187" s="71"/>
      <c r="W187" s="71"/>
      <c r="X187" s="71"/>
      <c r="Y187" s="71"/>
      <c r="Z187" s="154"/>
      <c r="AA187" s="183"/>
      <c r="AB187" s="144"/>
      <c r="AC187" s="60" t="s">
        <v>461</v>
      </c>
      <c r="AD187" s="21" t="s">
        <v>462</v>
      </c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>
        <f t="shared" si="105"/>
        <v>0</v>
      </c>
      <c r="AV187" s="71"/>
      <c r="AW187" s="71"/>
      <c r="AX187" s="71"/>
      <c r="AY187" s="154"/>
      <c r="AZ187" s="77" t="e">
        <f>Q187+R187+#REF!+#REF!+T187+U187+V187+W187+X187+Y187+Z187+AE187+AF187+AG187+AH187+AI187+AJ187+AK187+AL187+AM187+AN187+AO187+AP187+AQ187+AR187+AS187+AU187+#REF!+AY187</f>
        <v>#REF!</v>
      </c>
      <c r="BB187" s="201">
        <f t="shared" si="85"/>
        <v>0</v>
      </c>
      <c r="BC187" s="204"/>
      <c r="BD187" s="202">
        <f t="shared" si="86"/>
        <v>0</v>
      </c>
      <c r="BE187" s="202">
        <f t="shared" si="87"/>
        <v>0</v>
      </c>
      <c r="BF187" s="202">
        <f t="shared" si="88"/>
        <v>0</v>
      </c>
      <c r="BG187" s="202">
        <f t="shared" si="89"/>
        <v>0</v>
      </c>
      <c r="BH187" s="202">
        <f t="shared" si="89"/>
        <v>0</v>
      </c>
      <c r="BI187" s="202">
        <f t="shared" si="90"/>
        <v>0</v>
      </c>
      <c r="BJ187" s="202">
        <f t="shared" si="91"/>
        <v>0</v>
      </c>
      <c r="BK187" s="202">
        <f t="shared" si="92"/>
        <v>0</v>
      </c>
      <c r="BL187" s="202">
        <f t="shared" si="93"/>
        <v>0</v>
      </c>
      <c r="BM187" s="202">
        <f t="shared" si="94"/>
        <v>0</v>
      </c>
      <c r="BN187" s="202">
        <f t="shared" si="94"/>
        <v>0</v>
      </c>
      <c r="BO187" s="202">
        <f t="shared" si="94"/>
        <v>0</v>
      </c>
      <c r="BP187" s="202">
        <f t="shared" si="95"/>
        <v>0</v>
      </c>
      <c r="BQ187" s="201">
        <f t="shared" si="96"/>
        <v>0</v>
      </c>
      <c r="BR187" s="202">
        <f t="shared" si="84"/>
        <v>0</v>
      </c>
      <c r="BS187" s="204"/>
    </row>
    <row r="188" spans="1:71" ht="25.5" hidden="1">
      <c r="A188" s="144"/>
      <c r="B188" s="60" t="s">
        <v>463</v>
      </c>
      <c r="C188" s="21" t="s">
        <v>464</v>
      </c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171">
        <f t="shared" si="97"/>
        <v>0</v>
      </c>
      <c r="Q188" s="175"/>
      <c r="R188" s="71"/>
      <c r="S188" s="71"/>
      <c r="T188" s="71"/>
      <c r="U188" s="71"/>
      <c r="V188" s="71"/>
      <c r="W188" s="71"/>
      <c r="X188" s="71"/>
      <c r="Y188" s="71"/>
      <c r="Z188" s="154"/>
      <c r="AA188" s="183"/>
      <c r="AB188" s="144"/>
      <c r="AC188" s="60" t="s">
        <v>463</v>
      </c>
      <c r="AD188" s="21" t="s">
        <v>464</v>
      </c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>
        <f t="shared" si="105"/>
        <v>0</v>
      </c>
      <c r="AV188" s="71"/>
      <c r="AW188" s="71"/>
      <c r="AX188" s="71"/>
      <c r="AY188" s="154"/>
      <c r="AZ188" s="77" t="e">
        <f>Q188+R188+#REF!+#REF!+T188+U188+V188+W188+X188+Y188+Z188+AE188+AF188+AG188+AH188+AI188+AJ188+AK188+AL188+AM188+AN188+AO188+AP188+AQ188+AR188+AS188+AU188+#REF!+AY188</f>
        <v>#REF!</v>
      </c>
      <c r="BB188" s="201">
        <f t="shared" si="85"/>
        <v>0</v>
      </c>
      <c r="BC188" s="204"/>
      <c r="BD188" s="202">
        <f t="shared" si="86"/>
        <v>0</v>
      </c>
      <c r="BE188" s="202">
        <f t="shared" si="87"/>
        <v>0</v>
      </c>
      <c r="BF188" s="202">
        <f t="shared" si="88"/>
        <v>0</v>
      </c>
      <c r="BG188" s="202">
        <f t="shared" si="89"/>
        <v>0</v>
      </c>
      <c r="BH188" s="202">
        <f t="shared" si="89"/>
        <v>0</v>
      </c>
      <c r="BI188" s="202">
        <f t="shared" si="90"/>
        <v>0</v>
      </c>
      <c r="BJ188" s="202">
        <f t="shared" si="91"/>
        <v>0</v>
      </c>
      <c r="BK188" s="202">
        <f t="shared" si="92"/>
        <v>0</v>
      </c>
      <c r="BL188" s="202">
        <f t="shared" si="93"/>
        <v>0</v>
      </c>
      <c r="BM188" s="202">
        <f t="shared" si="94"/>
        <v>0</v>
      </c>
      <c r="BN188" s="202">
        <f t="shared" si="94"/>
        <v>0</v>
      </c>
      <c r="BO188" s="202">
        <f t="shared" si="94"/>
        <v>0</v>
      </c>
      <c r="BP188" s="202">
        <f t="shared" si="95"/>
        <v>0</v>
      </c>
      <c r="BQ188" s="201">
        <f t="shared" si="96"/>
        <v>0</v>
      </c>
      <c r="BR188" s="202">
        <f t="shared" si="84"/>
        <v>0</v>
      </c>
      <c r="BS188" s="204"/>
    </row>
    <row r="189" spans="1:71" ht="25.5" hidden="1">
      <c r="A189" s="144"/>
      <c r="B189" s="60" t="s">
        <v>465</v>
      </c>
      <c r="C189" s="21" t="s">
        <v>466</v>
      </c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171">
        <f t="shared" si="97"/>
        <v>0</v>
      </c>
      <c r="Q189" s="175"/>
      <c r="R189" s="71"/>
      <c r="S189" s="71"/>
      <c r="T189" s="71"/>
      <c r="U189" s="71"/>
      <c r="V189" s="71"/>
      <c r="W189" s="71"/>
      <c r="X189" s="71"/>
      <c r="Y189" s="71"/>
      <c r="Z189" s="154"/>
      <c r="AA189" s="183"/>
      <c r="AB189" s="144"/>
      <c r="AC189" s="60" t="s">
        <v>465</v>
      </c>
      <c r="AD189" s="21" t="s">
        <v>466</v>
      </c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>
        <f t="shared" si="105"/>
        <v>0</v>
      </c>
      <c r="AV189" s="71"/>
      <c r="AW189" s="71"/>
      <c r="AX189" s="71"/>
      <c r="AY189" s="154"/>
      <c r="AZ189" s="77" t="e">
        <f>Q189+R189+#REF!+#REF!+T189+U189+V189+W189+X189+Y189+Z189+AE189+AF189+AG189+AH189+AI189+AJ189+AK189+AL189+AM189+AN189+AO189+AP189+AQ189+AR189+AS189+AU189+#REF!+AY189</f>
        <v>#REF!</v>
      </c>
      <c r="BB189" s="201">
        <f t="shared" si="85"/>
        <v>0</v>
      </c>
      <c r="BC189" s="204"/>
      <c r="BD189" s="202">
        <f t="shared" si="86"/>
        <v>0</v>
      </c>
      <c r="BE189" s="202">
        <f t="shared" si="87"/>
        <v>0</v>
      </c>
      <c r="BF189" s="202">
        <f t="shared" si="88"/>
        <v>0</v>
      </c>
      <c r="BG189" s="202">
        <f t="shared" si="89"/>
        <v>0</v>
      </c>
      <c r="BH189" s="202">
        <f t="shared" si="89"/>
        <v>0</v>
      </c>
      <c r="BI189" s="202">
        <f t="shared" si="90"/>
        <v>0</v>
      </c>
      <c r="BJ189" s="202">
        <f t="shared" si="91"/>
        <v>0</v>
      </c>
      <c r="BK189" s="202">
        <f t="shared" si="92"/>
        <v>0</v>
      </c>
      <c r="BL189" s="202">
        <f t="shared" si="93"/>
        <v>0</v>
      </c>
      <c r="BM189" s="202">
        <f t="shared" si="94"/>
        <v>0</v>
      </c>
      <c r="BN189" s="202">
        <f t="shared" si="94"/>
        <v>0</v>
      </c>
      <c r="BO189" s="202">
        <f t="shared" si="94"/>
        <v>0</v>
      </c>
      <c r="BP189" s="202">
        <f t="shared" si="95"/>
        <v>0</v>
      </c>
      <c r="BQ189" s="201">
        <f t="shared" si="96"/>
        <v>0</v>
      </c>
      <c r="BR189" s="202">
        <f t="shared" si="84"/>
        <v>0</v>
      </c>
      <c r="BS189" s="204"/>
    </row>
    <row r="190" spans="1:71" ht="38.25" hidden="1">
      <c r="A190" s="144"/>
      <c r="B190" s="60" t="s">
        <v>467</v>
      </c>
      <c r="C190" s="21" t="s">
        <v>468</v>
      </c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171">
        <f t="shared" si="97"/>
        <v>0</v>
      </c>
      <c r="Q190" s="175"/>
      <c r="R190" s="71"/>
      <c r="S190" s="71"/>
      <c r="T190" s="71"/>
      <c r="U190" s="71"/>
      <c r="V190" s="71"/>
      <c r="W190" s="71"/>
      <c r="X190" s="71"/>
      <c r="Y190" s="71"/>
      <c r="Z190" s="154"/>
      <c r="AA190" s="183"/>
      <c r="AB190" s="144"/>
      <c r="AC190" s="60" t="s">
        <v>467</v>
      </c>
      <c r="AD190" s="21" t="s">
        <v>468</v>
      </c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>
        <f t="shared" si="105"/>
        <v>0</v>
      </c>
      <c r="AV190" s="71"/>
      <c r="AW190" s="71"/>
      <c r="AX190" s="71"/>
      <c r="AY190" s="154"/>
      <c r="AZ190" s="77" t="e">
        <f>Q190+R190+#REF!+#REF!+T190+U190+V190+W190+X190+Y190+Z190+AE190+AF190+AG190+AH190+AI190+AJ190+AK190+AL190+AM190+AN190+AO190+AP190+AQ190+AR190+AS190+AU190+#REF!+AY190</f>
        <v>#REF!</v>
      </c>
      <c r="BB190" s="201">
        <f t="shared" si="85"/>
        <v>0</v>
      </c>
      <c r="BC190" s="204"/>
      <c r="BD190" s="202">
        <f t="shared" si="86"/>
        <v>0</v>
      </c>
      <c r="BE190" s="202">
        <f t="shared" si="87"/>
        <v>0</v>
      </c>
      <c r="BF190" s="202">
        <f t="shared" si="88"/>
        <v>0</v>
      </c>
      <c r="BG190" s="202">
        <f t="shared" si="89"/>
        <v>0</v>
      </c>
      <c r="BH190" s="202">
        <f t="shared" si="89"/>
        <v>0</v>
      </c>
      <c r="BI190" s="202">
        <f t="shared" si="90"/>
        <v>0</v>
      </c>
      <c r="BJ190" s="202">
        <f t="shared" si="91"/>
        <v>0</v>
      </c>
      <c r="BK190" s="202">
        <f t="shared" si="92"/>
        <v>0</v>
      </c>
      <c r="BL190" s="202">
        <f t="shared" si="93"/>
        <v>0</v>
      </c>
      <c r="BM190" s="202">
        <f t="shared" si="94"/>
        <v>0</v>
      </c>
      <c r="BN190" s="202">
        <f t="shared" si="94"/>
        <v>0</v>
      </c>
      <c r="BO190" s="202">
        <f t="shared" si="94"/>
        <v>0</v>
      </c>
      <c r="BP190" s="202">
        <f t="shared" si="95"/>
        <v>0</v>
      </c>
      <c r="BQ190" s="201">
        <f t="shared" si="96"/>
        <v>0</v>
      </c>
      <c r="BR190" s="202">
        <f t="shared" si="84"/>
        <v>0</v>
      </c>
      <c r="BS190" s="204"/>
    </row>
    <row r="191" spans="1:71" ht="38.25" hidden="1">
      <c r="A191" s="144"/>
      <c r="B191" s="60" t="s">
        <v>469</v>
      </c>
      <c r="C191" s="21" t="s">
        <v>470</v>
      </c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171">
        <f t="shared" si="97"/>
        <v>0</v>
      </c>
      <c r="Q191" s="175"/>
      <c r="R191" s="71"/>
      <c r="S191" s="71"/>
      <c r="T191" s="71"/>
      <c r="U191" s="71"/>
      <c r="V191" s="71"/>
      <c r="W191" s="71"/>
      <c r="X191" s="71"/>
      <c r="Y191" s="71"/>
      <c r="Z191" s="154"/>
      <c r="AA191" s="183"/>
      <c r="AB191" s="144"/>
      <c r="AC191" s="60" t="s">
        <v>469</v>
      </c>
      <c r="AD191" s="21" t="s">
        <v>470</v>
      </c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>
        <f t="shared" si="105"/>
        <v>0</v>
      </c>
      <c r="AV191" s="71"/>
      <c r="AW191" s="71"/>
      <c r="AX191" s="71"/>
      <c r="AY191" s="154"/>
      <c r="AZ191" s="77" t="e">
        <f>Q191+R191+#REF!+#REF!+T191+U191+V191+W191+X191+Y191+Z191+AE191+AF191+AG191+AH191+AI191+AJ191+AK191+AL191+AM191+AN191+AO191+AP191+AQ191+AR191+AS191+AU191+#REF!+AY191</f>
        <v>#REF!</v>
      </c>
      <c r="BB191" s="201">
        <f t="shared" si="85"/>
        <v>0</v>
      </c>
      <c r="BC191" s="204"/>
      <c r="BD191" s="202">
        <f t="shared" si="86"/>
        <v>0</v>
      </c>
      <c r="BE191" s="202">
        <f t="shared" si="87"/>
        <v>0</v>
      </c>
      <c r="BF191" s="202">
        <f t="shared" si="88"/>
        <v>0</v>
      </c>
      <c r="BG191" s="202">
        <f t="shared" si="89"/>
        <v>0</v>
      </c>
      <c r="BH191" s="202">
        <f t="shared" si="89"/>
        <v>0</v>
      </c>
      <c r="BI191" s="202">
        <f t="shared" si="90"/>
        <v>0</v>
      </c>
      <c r="BJ191" s="202">
        <f t="shared" si="91"/>
        <v>0</v>
      </c>
      <c r="BK191" s="202">
        <f t="shared" si="92"/>
        <v>0</v>
      </c>
      <c r="BL191" s="202">
        <f t="shared" si="93"/>
        <v>0</v>
      </c>
      <c r="BM191" s="202">
        <f t="shared" si="94"/>
        <v>0</v>
      </c>
      <c r="BN191" s="202">
        <f t="shared" si="94"/>
        <v>0</v>
      </c>
      <c r="BO191" s="202">
        <f t="shared" si="94"/>
        <v>0</v>
      </c>
      <c r="BP191" s="202">
        <f t="shared" si="95"/>
        <v>0</v>
      </c>
      <c r="BQ191" s="201">
        <f t="shared" si="96"/>
        <v>0</v>
      </c>
      <c r="BR191" s="202">
        <f t="shared" si="84"/>
        <v>0</v>
      </c>
      <c r="BS191" s="204"/>
    </row>
    <row r="192" spans="1:71" ht="38.25" hidden="1">
      <c r="A192" s="144"/>
      <c r="B192" s="60" t="s">
        <v>471</v>
      </c>
      <c r="C192" s="21" t="s">
        <v>472</v>
      </c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171">
        <f t="shared" si="97"/>
        <v>0</v>
      </c>
      <c r="Q192" s="175"/>
      <c r="R192" s="71"/>
      <c r="S192" s="71"/>
      <c r="T192" s="71"/>
      <c r="U192" s="71"/>
      <c r="V192" s="71"/>
      <c r="W192" s="71"/>
      <c r="X192" s="71"/>
      <c r="Y192" s="71"/>
      <c r="Z192" s="154"/>
      <c r="AA192" s="183"/>
      <c r="AB192" s="144"/>
      <c r="AC192" s="60" t="s">
        <v>471</v>
      </c>
      <c r="AD192" s="21" t="s">
        <v>472</v>
      </c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>
        <f t="shared" si="105"/>
        <v>0</v>
      </c>
      <c r="AV192" s="71"/>
      <c r="AW192" s="71"/>
      <c r="AX192" s="71"/>
      <c r="AY192" s="154"/>
      <c r="AZ192" s="77" t="e">
        <f>Q192+R192+#REF!+#REF!+T192+U192+V192+W192+X192+Y192+Z192+AE192+AF192+AG192+AH192+AI192+AJ192+AK192+AL192+AM192+AN192+AO192+AP192+AQ192+AR192+AS192+AU192+#REF!+AY192</f>
        <v>#REF!</v>
      </c>
      <c r="BB192" s="201">
        <f t="shared" si="85"/>
        <v>0</v>
      </c>
      <c r="BC192" s="204"/>
      <c r="BD192" s="202">
        <f t="shared" si="86"/>
        <v>0</v>
      </c>
      <c r="BE192" s="202">
        <f t="shared" si="87"/>
        <v>0</v>
      </c>
      <c r="BF192" s="202">
        <f t="shared" si="88"/>
        <v>0</v>
      </c>
      <c r="BG192" s="202">
        <f t="shared" si="89"/>
        <v>0</v>
      </c>
      <c r="BH192" s="202">
        <f t="shared" si="89"/>
        <v>0</v>
      </c>
      <c r="BI192" s="202">
        <f t="shared" si="90"/>
        <v>0</v>
      </c>
      <c r="BJ192" s="202">
        <f t="shared" si="91"/>
        <v>0</v>
      </c>
      <c r="BK192" s="202">
        <f t="shared" si="92"/>
        <v>0</v>
      </c>
      <c r="BL192" s="202">
        <f t="shared" si="93"/>
        <v>0</v>
      </c>
      <c r="BM192" s="202">
        <f t="shared" si="94"/>
        <v>0</v>
      </c>
      <c r="BN192" s="202">
        <f t="shared" si="94"/>
        <v>0</v>
      </c>
      <c r="BO192" s="202">
        <f t="shared" si="94"/>
        <v>0</v>
      </c>
      <c r="BP192" s="202">
        <f t="shared" si="95"/>
        <v>0</v>
      </c>
      <c r="BQ192" s="201">
        <f t="shared" si="96"/>
        <v>0</v>
      </c>
      <c r="BR192" s="202">
        <f t="shared" si="84"/>
        <v>0</v>
      </c>
      <c r="BS192" s="204"/>
    </row>
    <row r="193" spans="1:71" ht="15" hidden="1" customHeight="1">
      <c r="A193" s="144"/>
      <c r="B193" s="23"/>
      <c r="C193" s="21"/>
      <c r="D193" s="68"/>
      <c r="E193" s="68"/>
      <c r="F193" s="68"/>
      <c r="G193" s="68"/>
      <c r="H193" s="68"/>
      <c r="I193" s="68"/>
      <c r="J193" s="68"/>
      <c r="K193" s="68"/>
      <c r="L193" s="68"/>
      <c r="M193" s="68"/>
      <c r="N193" s="68"/>
      <c r="O193" s="68"/>
      <c r="P193" s="171">
        <f t="shared" si="97"/>
        <v>0</v>
      </c>
      <c r="Q193" s="175"/>
      <c r="R193" s="68"/>
      <c r="S193" s="68"/>
      <c r="T193" s="68"/>
      <c r="U193" s="68"/>
      <c r="V193" s="68"/>
      <c r="W193" s="68"/>
      <c r="X193" s="68"/>
      <c r="Y193" s="68"/>
      <c r="Z193" s="129"/>
      <c r="AA193" s="183"/>
      <c r="AB193" s="144"/>
      <c r="AC193" s="23"/>
      <c r="AD193" s="21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>
        <f t="shared" si="105"/>
        <v>0</v>
      </c>
      <c r="AV193" s="68"/>
      <c r="AW193" s="68"/>
      <c r="AX193" s="68"/>
      <c r="AY193" s="129"/>
      <c r="AZ193" s="77" t="e">
        <f>Q193+R193+#REF!+#REF!+T193+U193+V193+W193+X193+Y193+Z193+AE193+AF193+AG193+AH193+AI193+AJ193+AK193+AL193+AM193+AN193+AO193+AP193+AQ193+AR193+AS193+AU193+#REF!+AY193</f>
        <v>#REF!</v>
      </c>
      <c r="BB193" s="201">
        <f t="shared" si="85"/>
        <v>0</v>
      </c>
      <c r="BC193" s="204"/>
      <c r="BD193" s="202">
        <f t="shared" si="86"/>
        <v>0</v>
      </c>
      <c r="BE193" s="202">
        <f t="shared" si="87"/>
        <v>0</v>
      </c>
      <c r="BF193" s="202">
        <f t="shared" si="88"/>
        <v>0</v>
      </c>
      <c r="BG193" s="202">
        <f t="shared" si="89"/>
        <v>0</v>
      </c>
      <c r="BH193" s="202">
        <f t="shared" si="89"/>
        <v>0</v>
      </c>
      <c r="BI193" s="202">
        <f t="shared" si="90"/>
        <v>0</v>
      </c>
      <c r="BJ193" s="202">
        <f t="shared" si="91"/>
        <v>0</v>
      </c>
      <c r="BK193" s="202">
        <f t="shared" si="92"/>
        <v>0</v>
      </c>
      <c r="BL193" s="202">
        <f t="shared" si="93"/>
        <v>0</v>
      </c>
      <c r="BM193" s="202">
        <f t="shared" si="94"/>
        <v>0</v>
      </c>
      <c r="BN193" s="202">
        <f t="shared" si="94"/>
        <v>0</v>
      </c>
      <c r="BO193" s="202">
        <f t="shared" si="94"/>
        <v>0</v>
      </c>
      <c r="BP193" s="202">
        <f t="shared" si="95"/>
        <v>0</v>
      </c>
      <c r="BQ193" s="201">
        <f t="shared" si="96"/>
        <v>0</v>
      </c>
      <c r="BR193" s="202">
        <f t="shared" si="84"/>
        <v>0</v>
      </c>
      <c r="BS193" s="204"/>
    </row>
    <row r="194" spans="1:71" ht="15" hidden="1" customHeight="1">
      <c r="A194" s="144"/>
      <c r="B194" s="23"/>
      <c r="C194" s="21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171">
        <f t="shared" si="97"/>
        <v>0</v>
      </c>
      <c r="Q194" s="175"/>
      <c r="R194" s="68"/>
      <c r="S194" s="68"/>
      <c r="T194" s="68"/>
      <c r="U194" s="68"/>
      <c r="V194" s="68"/>
      <c r="W194" s="68"/>
      <c r="X194" s="68"/>
      <c r="Y194" s="68"/>
      <c r="Z194" s="129"/>
      <c r="AA194" s="183"/>
      <c r="AB194" s="144"/>
      <c r="AC194" s="23"/>
      <c r="AD194" s="21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>
        <f t="shared" si="105"/>
        <v>0</v>
      </c>
      <c r="AV194" s="68"/>
      <c r="AW194" s="68"/>
      <c r="AX194" s="68"/>
      <c r="AY194" s="129"/>
      <c r="AZ194" s="77" t="e">
        <f>Q194+R194+#REF!+#REF!+T194+U194+V194+W194+X194+Y194+Z194+AE194+AF194+AG194+AH194+AI194+AJ194+AK194+AL194+AM194+AN194+AO194+AP194+AQ194+AR194+AS194+AU194+#REF!+AY194</f>
        <v>#REF!</v>
      </c>
      <c r="BB194" s="201">
        <f t="shared" si="85"/>
        <v>0</v>
      </c>
      <c r="BC194" s="204"/>
      <c r="BD194" s="202">
        <f t="shared" si="86"/>
        <v>0</v>
      </c>
      <c r="BE194" s="202">
        <f t="shared" si="87"/>
        <v>0</v>
      </c>
      <c r="BF194" s="202">
        <f t="shared" si="88"/>
        <v>0</v>
      </c>
      <c r="BG194" s="202">
        <f t="shared" si="89"/>
        <v>0</v>
      </c>
      <c r="BH194" s="202">
        <f t="shared" si="89"/>
        <v>0</v>
      </c>
      <c r="BI194" s="202">
        <f t="shared" si="90"/>
        <v>0</v>
      </c>
      <c r="BJ194" s="202">
        <f t="shared" si="91"/>
        <v>0</v>
      </c>
      <c r="BK194" s="202">
        <f t="shared" si="92"/>
        <v>0</v>
      </c>
      <c r="BL194" s="202">
        <f t="shared" si="93"/>
        <v>0</v>
      </c>
      <c r="BM194" s="202">
        <f t="shared" si="94"/>
        <v>0</v>
      </c>
      <c r="BN194" s="202">
        <f t="shared" si="94"/>
        <v>0</v>
      </c>
      <c r="BO194" s="202">
        <f t="shared" si="94"/>
        <v>0</v>
      </c>
      <c r="BP194" s="202">
        <f t="shared" si="95"/>
        <v>0</v>
      </c>
      <c r="BQ194" s="201">
        <f t="shared" si="96"/>
        <v>0</v>
      </c>
      <c r="BR194" s="202">
        <f t="shared" si="84"/>
        <v>0</v>
      </c>
      <c r="BS194" s="204"/>
    </row>
    <row r="195" spans="1:71" ht="30" hidden="1" customHeight="1">
      <c r="A195" s="144"/>
      <c r="B195" s="61" t="s">
        <v>321</v>
      </c>
      <c r="C195" s="21" t="s">
        <v>322</v>
      </c>
      <c r="D195" s="68"/>
      <c r="E195" s="68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171">
        <f t="shared" si="97"/>
        <v>0</v>
      </c>
      <c r="Q195" s="175"/>
      <c r="R195" s="68"/>
      <c r="S195" s="68"/>
      <c r="T195" s="68"/>
      <c r="U195" s="68"/>
      <c r="V195" s="68"/>
      <c r="W195" s="68"/>
      <c r="X195" s="68"/>
      <c r="Y195" s="68"/>
      <c r="Z195" s="129"/>
      <c r="AA195" s="183"/>
      <c r="AB195" s="144"/>
      <c r="AC195" s="61" t="s">
        <v>321</v>
      </c>
      <c r="AD195" s="21" t="s">
        <v>322</v>
      </c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>
        <f t="shared" si="105"/>
        <v>0</v>
      </c>
      <c r="AV195" s="68"/>
      <c r="AW195" s="68"/>
      <c r="AX195" s="68"/>
      <c r="AY195" s="129"/>
      <c r="AZ195" s="77" t="e">
        <f>Q195+R195+#REF!+#REF!+T195+U195+V195+W195+X195+Y195+Z195+AE195+AF195+AG195+AH195+AI195+AJ195+AK195+AL195+AM195+AN195+AO195+AP195+AQ195+AR195+AS195+AU195+#REF!+AY195</f>
        <v>#REF!</v>
      </c>
      <c r="BB195" s="201">
        <f t="shared" si="85"/>
        <v>0</v>
      </c>
      <c r="BC195" s="204"/>
      <c r="BD195" s="202">
        <f t="shared" si="86"/>
        <v>0</v>
      </c>
      <c r="BE195" s="202">
        <f t="shared" si="87"/>
        <v>0</v>
      </c>
      <c r="BF195" s="202">
        <f t="shared" si="88"/>
        <v>0</v>
      </c>
      <c r="BG195" s="202">
        <f t="shared" si="89"/>
        <v>0</v>
      </c>
      <c r="BH195" s="202">
        <f t="shared" si="89"/>
        <v>0</v>
      </c>
      <c r="BI195" s="202">
        <f t="shared" si="90"/>
        <v>0</v>
      </c>
      <c r="BJ195" s="202">
        <f t="shared" si="91"/>
        <v>0</v>
      </c>
      <c r="BK195" s="202">
        <f t="shared" si="92"/>
        <v>0</v>
      </c>
      <c r="BL195" s="202">
        <f t="shared" si="93"/>
        <v>0</v>
      </c>
      <c r="BM195" s="202">
        <f t="shared" si="94"/>
        <v>0</v>
      </c>
      <c r="BN195" s="202">
        <f t="shared" si="94"/>
        <v>0</v>
      </c>
      <c r="BO195" s="202">
        <f t="shared" si="94"/>
        <v>0</v>
      </c>
      <c r="BP195" s="202">
        <f t="shared" si="95"/>
        <v>0</v>
      </c>
      <c r="BQ195" s="201">
        <f t="shared" si="96"/>
        <v>0</v>
      </c>
      <c r="BR195" s="202">
        <f t="shared" si="84"/>
        <v>0</v>
      </c>
      <c r="BS195" s="204"/>
    </row>
    <row r="196" spans="1:71" ht="22.5" hidden="1" customHeight="1">
      <c r="A196" s="144"/>
      <c r="B196" s="61" t="s">
        <v>323</v>
      </c>
      <c r="C196" s="21" t="s">
        <v>324</v>
      </c>
      <c r="D196" s="68"/>
      <c r="E196" s="68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171">
        <f t="shared" si="97"/>
        <v>0</v>
      </c>
      <c r="Q196" s="175"/>
      <c r="R196" s="68"/>
      <c r="S196" s="68"/>
      <c r="T196" s="68"/>
      <c r="U196" s="68"/>
      <c r="V196" s="68"/>
      <c r="W196" s="68"/>
      <c r="X196" s="68"/>
      <c r="Y196" s="68"/>
      <c r="Z196" s="129"/>
      <c r="AA196" s="183"/>
      <c r="AB196" s="144"/>
      <c r="AC196" s="61" t="s">
        <v>323</v>
      </c>
      <c r="AD196" s="21" t="s">
        <v>324</v>
      </c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>
        <f t="shared" si="105"/>
        <v>0</v>
      </c>
      <c r="AV196" s="68"/>
      <c r="AW196" s="68"/>
      <c r="AX196" s="68"/>
      <c r="AY196" s="129"/>
      <c r="AZ196" s="77" t="e">
        <f>Q196+R196+#REF!+#REF!+T196+U196+V196+W196+X196+Y196+Z196+AE196+AF196+AG196+AH196+AI196+AJ196+AK196+AL196+AM196+AN196+AO196+AP196+AQ196+AR196+AS196+AU196+#REF!+AY196</f>
        <v>#REF!</v>
      </c>
      <c r="BB196" s="201">
        <f t="shared" si="85"/>
        <v>0</v>
      </c>
      <c r="BC196" s="204"/>
      <c r="BD196" s="202">
        <f t="shared" si="86"/>
        <v>0</v>
      </c>
      <c r="BE196" s="202">
        <f t="shared" si="87"/>
        <v>0</v>
      </c>
      <c r="BF196" s="202">
        <f t="shared" si="88"/>
        <v>0</v>
      </c>
      <c r="BG196" s="202">
        <f t="shared" si="89"/>
        <v>0</v>
      </c>
      <c r="BH196" s="202">
        <f t="shared" si="89"/>
        <v>0</v>
      </c>
      <c r="BI196" s="202">
        <f t="shared" si="90"/>
        <v>0</v>
      </c>
      <c r="BJ196" s="202">
        <f t="shared" si="91"/>
        <v>0</v>
      </c>
      <c r="BK196" s="202">
        <f t="shared" si="92"/>
        <v>0</v>
      </c>
      <c r="BL196" s="202">
        <f t="shared" si="93"/>
        <v>0</v>
      </c>
      <c r="BM196" s="202">
        <f t="shared" si="94"/>
        <v>0</v>
      </c>
      <c r="BN196" s="202">
        <f t="shared" si="94"/>
        <v>0</v>
      </c>
      <c r="BO196" s="202">
        <f t="shared" si="94"/>
        <v>0</v>
      </c>
      <c r="BP196" s="202">
        <f t="shared" si="95"/>
        <v>0</v>
      </c>
      <c r="BQ196" s="201">
        <f t="shared" si="96"/>
        <v>0</v>
      </c>
      <c r="BR196" s="202">
        <f t="shared" si="84"/>
        <v>0</v>
      </c>
      <c r="BS196" s="204"/>
    </row>
    <row r="197" spans="1:71" s="112" customFormat="1" ht="17.25" hidden="1" customHeight="1">
      <c r="A197" s="155" t="s">
        <v>460</v>
      </c>
      <c r="B197" s="118"/>
      <c r="C197" s="103" t="s">
        <v>325</v>
      </c>
      <c r="D197" s="104">
        <f t="shared" ref="D197:O197" si="130">D198</f>
        <v>0</v>
      </c>
      <c r="E197" s="104">
        <f t="shared" si="130"/>
        <v>0</v>
      </c>
      <c r="F197" s="104">
        <f t="shared" si="130"/>
        <v>0</v>
      </c>
      <c r="G197" s="104">
        <f t="shared" si="130"/>
        <v>0</v>
      </c>
      <c r="H197" s="104">
        <f t="shared" si="130"/>
        <v>0</v>
      </c>
      <c r="I197" s="104">
        <f t="shared" si="130"/>
        <v>0</v>
      </c>
      <c r="J197" s="104">
        <f t="shared" si="130"/>
        <v>0</v>
      </c>
      <c r="K197" s="104">
        <f t="shared" si="130"/>
        <v>0</v>
      </c>
      <c r="L197" s="104">
        <f t="shared" si="130"/>
        <v>0</v>
      </c>
      <c r="M197" s="104">
        <f t="shared" si="130"/>
        <v>0</v>
      </c>
      <c r="N197" s="104">
        <f t="shared" si="130"/>
        <v>0</v>
      </c>
      <c r="O197" s="104">
        <f t="shared" si="130"/>
        <v>0</v>
      </c>
      <c r="P197" s="171">
        <f t="shared" si="97"/>
        <v>0</v>
      </c>
      <c r="Q197" s="176">
        <f>Q198</f>
        <v>0</v>
      </c>
      <c r="R197" s="104">
        <f t="shared" ref="R197:AY197" si="131">R198</f>
        <v>0</v>
      </c>
      <c r="S197" s="104">
        <f t="shared" si="131"/>
        <v>0</v>
      </c>
      <c r="T197" s="104">
        <f t="shared" si="131"/>
        <v>0</v>
      </c>
      <c r="U197" s="104">
        <f t="shared" si="131"/>
        <v>0</v>
      </c>
      <c r="V197" s="104">
        <f t="shared" si="131"/>
        <v>0</v>
      </c>
      <c r="W197" s="104">
        <f t="shared" si="131"/>
        <v>0</v>
      </c>
      <c r="X197" s="104">
        <f t="shared" si="131"/>
        <v>0</v>
      </c>
      <c r="Y197" s="104">
        <f t="shared" si="131"/>
        <v>0</v>
      </c>
      <c r="Z197" s="131">
        <f t="shared" si="131"/>
        <v>0</v>
      </c>
      <c r="AA197" s="184"/>
      <c r="AB197" s="155" t="s">
        <v>460</v>
      </c>
      <c r="AC197" s="118"/>
      <c r="AD197" s="103" t="s">
        <v>325</v>
      </c>
      <c r="AE197" s="104">
        <f t="shared" si="131"/>
        <v>0</v>
      </c>
      <c r="AF197" s="104">
        <f t="shared" si="131"/>
        <v>0</v>
      </c>
      <c r="AG197" s="104">
        <f t="shared" si="131"/>
        <v>0</v>
      </c>
      <c r="AH197" s="104">
        <f t="shared" si="131"/>
        <v>0</v>
      </c>
      <c r="AI197" s="104">
        <f t="shared" si="131"/>
        <v>0</v>
      </c>
      <c r="AJ197" s="104">
        <f t="shared" si="131"/>
        <v>0</v>
      </c>
      <c r="AK197" s="104">
        <f t="shared" si="131"/>
        <v>0</v>
      </c>
      <c r="AL197" s="104">
        <f t="shared" si="131"/>
        <v>0</v>
      </c>
      <c r="AM197" s="104">
        <f t="shared" si="131"/>
        <v>0</v>
      </c>
      <c r="AN197" s="104">
        <f t="shared" si="131"/>
        <v>0</v>
      </c>
      <c r="AO197" s="104">
        <f t="shared" si="131"/>
        <v>0</v>
      </c>
      <c r="AP197" s="104">
        <f t="shared" si="131"/>
        <v>0</v>
      </c>
      <c r="AQ197" s="104">
        <f t="shared" si="131"/>
        <v>0</v>
      </c>
      <c r="AR197" s="104">
        <f t="shared" si="131"/>
        <v>0</v>
      </c>
      <c r="AS197" s="104">
        <f t="shared" si="131"/>
        <v>0</v>
      </c>
      <c r="AT197" s="104">
        <f t="shared" si="131"/>
        <v>0</v>
      </c>
      <c r="AU197" s="104">
        <f t="shared" si="105"/>
        <v>0</v>
      </c>
      <c r="AV197" s="104">
        <f t="shared" si="131"/>
        <v>0</v>
      </c>
      <c r="AW197" s="104">
        <f t="shared" si="131"/>
        <v>0</v>
      </c>
      <c r="AX197" s="104">
        <f t="shared" si="131"/>
        <v>0</v>
      </c>
      <c r="AY197" s="131">
        <f t="shared" si="131"/>
        <v>0</v>
      </c>
      <c r="AZ197" s="116" t="e">
        <f>Q197+R197+#REF!+#REF!+T197+U197+V197+W197+X197+Y197+Z197+AE197+AF197+AG197+AH197+AI197+AJ197+AK197+AL197+AM197+AN197+AO197+AP197+AQ197+AR197+AS197+AU197+#REF!+AY197</f>
        <v>#REF!</v>
      </c>
      <c r="BB197" s="201">
        <f t="shared" si="85"/>
        <v>0</v>
      </c>
      <c r="BC197" s="211"/>
      <c r="BD197" s="202">
        <f t="shared" si="86"/>
        <v>0</v>
      </c>
      <c r="BE197" s="202">
        <f t="shared" si="87"/>
        <v>0</v>
      </c>
      <c r="BF197" s="202">
        <f t="shared" si="88"/>
        <v>0</v>
      </c>
      <c r="BG197" s="202">
        <f t="shared" si="89"/>
        <v>0</v>
      </c>
      <c r="BH197" s="202">
        <f t="shared" si="89"/>
        <v>0</v>
      </c>
      <c r="BI197" s="202">
        <f t="shared" si="90"/>
        <v>0</v>
      </c>
      <c r="BJ197" s="202">
        <f t="shared" si="91"/>
        <v>0</v>
      </c>
      <c r="BK197" s="202">
        <f t="shared" si="92"/>
        <v>0</v>
      </c>
      <c r="BL197" s="202">
        <f t="shared" si="93"/>
        <v>0</v>
      </c>
      <c r="BM197" s="202">
        <f t="shared" si="94"/>
        <v>0</v>
      </c>
      <c r="BN197" s="202">
        <f t="shared" si="94"/>
        <v>0</v>
      </c>
      <c r="BO197" s="202">
        <f t="shared" si="94"/>
        <v>0</v>
      </c>
      <c r="BP197" s="202">
        <f t="shared" si="95"/>
        <v>0</v>
      </c>
      <c r="BQ197" s="201">
        <f t="shared" si="96"/>
        <v>0</v>
      </c>
      <c r="BR197" s="202">
        <f t="shared" si="84"/>
        <v>0</v>
      </c>
      <c r="BS197" s="211"/>
    </row>
    <row r="198" spans="1:71" ht="15.75" hidden="1" customHeight="1">
      <c r="A198" s="228" t="s">
        <v>473</v>
      </c>
      <c r="B198" s="229"/>
      <c r="C198" s="16" t="s">
        <v>232</v>
      </c>
      <c r="D198" s="68">
        <f t="shared" ref="D198:O198" si="132">SUM(D199:D206)</f>
        <v>0</v>
      </c>
      <c r="E198" s="68">
        <f t="shared" si="132"/>
        <v>0</v>
      </c>
      <c r="F198" s="68">
        <f t="shared" si="132"/>
        <v>0</v>
      </c>
      <c r="G198" s="68">
        <f t="shared" si="132"/>
        <v>0</v>
      </c>
      <c r="H198" s="68">
        <f>SUM(H199:H206)</f>
        <v>0</v>
      </c>
      <c r="I198" s="68">
        <f>SUM(I199:I206)</f>
        <v>0</v>
      </c>
      <c r="J198" s="68">
        <f>SUM(J199:J206)</f>
        <v>0</v>
      </c>
      <c r="K198" s="68">
        <f t="shared" si="132"/>
        <v>0</v>
      </c>
      <c r="L198" s="68">
        <f t="shared" si="132"/>
        <v>0</v>
      </c>
      <c r="M198" s="68">
        <f t="shared" si="132"/>
        <v>0</v>
      </c>
      <c r="N198" s="68">
        <f>SUM(N199:N206)</f>
        <v>0</v>
      </c>
      <c r="O198" s="68">
        <f t="shared" si="132"/>
        <v>0</v>
      </c>
      <c r="P198" s="171">
        <f t="shared" si="97"/>
        <v>0</v>
      </c>
      <c r="Q198" s="175">
        <f>SUM(Q199:Q206)</f>
        <v>0</v>
      </c>
      <c r="R198" s="68">
        <f t="shared" ref="R198:AT198" si="133">SUM(R199:R206)</f>
        <v>0</v>
      </c>
      <c r="S198" s="68">
        <f t="shared" si="133"/>
        <v>0</v>
      </c>
      <c r="T198" s="68">
        <f t="shared" si="133"/>
        <v>0</v>
      </c>
      <c r="U198" s="68">
        <f t="shared" si="133"/>
        <v>0</v>
      </c>
      <c r="V198" s="68">
        <f t="shared" si="133"/>
        <v>0</v>
      </c>
      <c r="W198" s="68">
        <f>SUM(W199:W206)</f>
        <v>0</v>
      </c>
      <c r="X198" s="68">
        <f t="shared" si="133"/>
        <v>0</v>
      </c>
      <c r="Y198" s="68">
        <f t="shared" si="133"/>
        <v>0</v>
      </c>
      <c r="Z198" s="129">
        <f t="shared" si="133"/>
        <v>0</v>
      </c>
      <c r="AA198" s="183"/>
      <c r="AB198" s="228" t="s">
        <v>473</v>
      </c>
      <c r="AC198" s="229"/>
      <c r="AD198" s="16" t="s">
        <v>232</v>
      </c>
      <c r="AE198" s="68">
        <f t="shared" ref="AE198:AJ198" si="134">SUM(AE199:AE206)</f>
        <v>0</v>
      </c>
      <c r="AF198" s="68">
        <f t="shared" si="134"/>
        <v>0</v>
      </c>
      <c r="AG198" s="68">
        <f t="shared" si="134"/>
        <v>0</v>
      </c>
      <c r="AH198" s="68">
        <f t="shared" si="134"/>
        <v>0</v>
      </c>
      <c r="AI198" s="68">
        <f t="shared" si="134"/>
        <v>0</v>
      </c>
      <c r="AJ198" s="68">
        <f t="shared" si="134"/>
        <v>0</v>
      </c>
      <c r="AK198" s="68">
        <f t="shared" si="133"/>
        <v>0</v>
      </c>
      <c r="AL198" s="68">
        <f t="shared" si="133"/>
        <v>0</v>
      </c>
      <c r="AM198" s="68">
        <f t="shared" si="133"/>
        <v>0</v>
      </c>
      <c r="AN198" s="68">
        <f t="shared" si="133"/>
        <v>0</v>
      </c>
      <c r="AO198" s="68">
        <f t="shared" si="133"/>
        <v>0</v>
      </c>
      <c r="AP198" s="68">
        <f t="shared" si="133"/>
        <v>0</v>
      </c>
      <c r="AQ198" s="68">
        <f t="shared" si="133"/>
        <v>0</v>
      </c>
      <c r="AR198" s="68">
        <f t="shared" si="133"/>
        <v>0</v>
      </c>
      <c r="AS198" s="68">
        <f t="shared" si="133"/>
        <v>0</v>
      </c>
      <c r="AT198" s="68">
        <f t="shared" si="133"/>
        <v>0</v>
      </c>
      <c r="AU198" s="68">
        <f t="shared" si="105"/>
        <v>0</v>
      </c>
      <c r="AV198" s="68">
        <f>SUM(AV199:AV206)</f>
        <v>0</v>
      </c>
      <c r="AW198" s="68">
        <f>SUM(AW199:AW206)</f>
        <v>0</v>
      </c>
      <c r="AX198" s="68">
        <f>SUM(AX199:AX206)</f>
        <v>0</v>
      </c>
      <c r="AY198" s="129">
        <f>SUM(AY199:AY206)</f>
        <v>0</v>
      </c>
      <c r="AZ198" s="77" t="e">
        <f>Q198+R198+#REF!+#REF!+T198+U198+V198+W198+X198+Y198+Z198+AE198+AF198+AG198+AH198+AI198+AJ198+AK198+AL198+AM198+AN198+AO198+AP198+AQ198+AR198+AS198+AU198+#REF!+AY198</f>
        <v>#REF!</v>
      </c>
      <c r="BB198" s="201">
        <f t="shared" si="85"/>
        <v>0</v>
      </c>
      <c r="BC198" s="204"/>
      <c r="BD198" s="202">
        <f t="shared" si="86"/>
        <v>0</v>
      </c>
      <c r="BE198" s="202">
        <f t="shared" si="87"/>
        <v>0</v>
      </c>
      <c r="BF198" s="202">
        <f t="shared" si="88"/>
        <v>0</v>
      </c>
      <c r="BG198" s="202">
        <f t="shared" si="89"/>
        <v>0</v>
      </c>
      <c r="BH198" s="202">
        <f t="shared" si="89"/>
        <v>0</v>
      </c>
      <c r="BI198" s="202">
        <f t="shared" si="90"/>
        <v>0</v>
      </c>
      <c r="BJ198" s="202">
        <f t="shared" si="91"/>
        <v>0</v>
      </c>
      <c r="BK198" s="202">
        <f t="shared" si="92"/>
        <v>0</v>
      </c>
      <c r="BL198" s="202">
        <f t="shared" si="93"/>
        <v>0</v>
      </c>
      <c r="BM198" s="202">
        <f t="shared" si="94"/>
        <v>0</v>
      </c>
      <c r="BN198" s="202">
        <f t="shared" si="94"/>
        <v>0</v>
      </c>
      <c r="BO198" s="202">
        <f t="shared" si="94"/>
        <v>0</v>
      </c>
      <c r="BP198" s="202">
        <f t="shared" si="95"/>
        <v>0</v>
      </c>
      <c r="BQ198" s="201">
        <f t="shared" si="96"/>
        <v>0</v>
      </c>
      <c r="BR198" s="202">
        <f t="shared" si="84"/>
        <v>0</v>
      </c>
      <c r="BS198" s="204"/>
    </row>
    <row r="199" spans="1:71" ht="15.6" hidden="1" customHeight="1">
      <c r="A199" s="132"/>
      <c r="B199" s="31" t="s">
        <v>326</v>
      </c>
      <c r="C199" s="21" t="s">
        <v>327</v>
      </c>
      <c r="D199" s="68"/>
      <c r="E199" s="68"/>
      <c r="F199" s="68"/>
      <c r="G199" s="68"/>
      <c r="H199" s="68"/>
      <c r="I199" s="68"/>
      <c r="J199" s="68"/>
      <c r="K199" s="68"/>
      <c r="L199" s="68"/>
      <c r="M199" s="68"/>
      <c r="N199" s="68"/>
      <c r="O199" s="68"/>
      <c r="P199" s="171">
        <f t="shared" si="97"/>
        <v>0</v>
      </c>
      <c r="Q199" s="175">
        <v>0</v>
      </c>
      <c r="R199" s="68"/>
      <c r="S199" s="68"/>
      <c r="T199" s="68"/>
      <c r="U199" s="68"/>
      <c r="V199" s="68"/>
      <c r="W199" s="68"/>
      <c r="X199" s="68"/>
      <c r="Y199" s="68"/>
      <c r="Z199" s="129"/>
      <c r="AA199" s="183"/>
      <c r="AB199" s="132"/>
      <c r="AC199" s="31" t="s">
        <v>326</v>
      </c>
      <c r="AD199" s="21" t="s">
        <v>327</v>
      </c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>
        <f t="shared" si="105"/>
        <v>0</v>
      </c>
      <c r="AV199" s="68"/>
      <c r="AW199" s="68"/>
      <c r="AX199" s="68"/>
      <c r="AY199" s="129"/>
      <c r="AZ199" s="77" t="e">
        <f>Q199+R199+#REF!+#REF!+T199+U199+V199+W199+X199+Y199+Z199+AE199+AF199+AG199+AH199+AI199+AJ199+AK199+AL199+AM199+AN199+AO199+AP199+AQ199+AR199+AS199+AU199+#REF!+AY199</f>
        <v>#REF!</v>
      </c>
      <c r="BB199" s="201">
        <f t="shared" si="85"/>
        <v>0</v>
      </c>
      <c r="BC199" s="204"/>
      <c r="BD199" s="202">
        <f t="shared" si="86"/>
        <v>0</v>
      </c>
      <c r="BE199" s="202">
        <f t="shared" si="87"/>
        <v>0</v>
      </c>
      <c r="BF199" s="202">
        <f t="shared" si="88"/>
        <v>0</v>
      </c>
      <c r="BG199" s="202">
        <f t="shared" si="89"/>
        <v>0</v>
      </c>
      <c r="BH199" s="202">
        <f t="shared" si="89"/>
        <v>0</v>
      </c>
      <c r="BI199" s="202">
        <f t="shared" si="90"/>
        <v>0</v>
      </c>
      <c r="BJ199" s="202">
        <f t="shared" si="91"/>
        <v>0</v>
      </c>
      <c r="BK199" s="202">
        <f t="shared" si="92"/>
        <v>0</v>
      </c>
      <c r="BL199" s="202">
        <f t="shared" si="93"/>
        <v>0</v>
      </c>
      <c r="BM199" s="202">
        <f t="shared" si="94"/>
        <v>0</v>
      </c>
      <c r="BN199" s="202">
        <f t="shared" si="94"/>
        <v>0</v>
      </c>
      <c r="BO199" s="202">
        <f t="shared" si="94"/>
        <v>0</v>
      </c>
      <c r="BP199" s="202">
        <f t="shared" si="95"/>
        <v>0</v>
      </c>
      <c r="BQ199" s="201">
        <f t="shared" si="96"/>
        <v>0</v>
      </c>
      <c r="BR199" s="202">
        <f t="shared" si="84"/>
        <v>0</v>
      </c>
      <c r="BS199" s="204"/>
    </row>
    <row r="200" spans="1:71" ht="15.6" hidden="1" customHeight="1">
      <c r="A200" s="132"/>
      <c r="B200" s="31" t="s">
        <v>328</v>
      </c>
      <c r="C200" s="21" t="s">
        <v>329</v>
      </c>
      <c r="D200" s="68"/>
      <c r="E200" s="68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171">
        <f t="shared" si="97"/>
        <v>0</v>
      </c>
      <c r="Q200" s="175"/>
      <c r="R200" s="68"/>
      <c r="S200" s="68"/>
      <c r="T200" s="68"/>
      <c r="U200" s="68"/>
      <c r="V200" s="68"/>
      <c r="W200" s="68"/>
      <c r="X200" s="68"/>
      <c r="Y200" s="68"/>
      <c r="Z200" s="129"/>
      <c r="AA200" s="183"/>
      <c r="AB200" s="132"/>
      <c r="AC200" s="31" t="s">
        <v>328</v>
      </c>
      <c r="AD200" s="21" t="s">
        <v>329</v>
      </c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>
        <f t="shared" si="105"/>
        <v>0</v>
      </c>
      <c r="AV200" s="68"/>
      <c r="AW200" s="68"/>
      <c r="AX200" s="68"/>
      <c r="AY200" s="129"/>
      <c r="AZ200" s="77" t="e">
        <f>Q200+R200+#REF!+#REF!+T200+U200+V200+W200+X200+Y200+Z200+AE200+AF200+AG200+AH200+AI200+AJ200+AK200+AL200+AM200+AN200+AO200+AP200+AQ200+AR200+AS200+AU200+#REF!+AY200</f>
        <v>#REF!</v>
      </c>
      <c r="BB200" s="201">
        <f t="shared" si="85"/>
        <v>0</v>
      </c>
      <c r="BC200" s="204"/>
      <c r="BD200" s="202">
        <f t="shared" si="86"/>
        <v>0</v>
      </c>
      <c r="BE200" s="202">
        <f t="shared" si="87"/>
        <v>0</v>
      </c>
      <c r="BF200" s="202">
        <f t="shared" si="88"/>
        <v>0</v>
      </c>
      <c r="BG200" s="202">
        <f t="shared" si="89"/>
        <v>0</v>
      </c>
      <c r="BH200" s="202">
        <f t="shared" si="89"/>
        <v>0</v>
      </c>
      <c r="BI200" s="202">
        <f t="shared" si="90"/>
        <v>0</v>
      </c>
      <c r="BJ200" s="202">
        <f t="shared" si="91"/>
        <v>0</v>
      </c>
      <c r="BK200" s="202">
        <f t="shared" si="92"/>
        <v>0</v>
      </c>
      <c r="BL200" s="202">
        <f t="shared" si="93"/>
        <v>0</v>
      </c>
      <c r="BM200" s="202">
        <f t="shared" si="94"/>
        <v>0</v>
      </c>
      <c r="BN200" s="202">
        <f t="shared" si="94"/>
        <v>0</v>
      </c>
      <c r="BO200" s="202">
        <f t="shared" si="94"/>
        <v>0</v>
      </c>
      <c r="BP200" s="202">
        <f t="shared" si="95"/>
        <v>0</v>
      </c>
      <c r="BQ200" s="201">
        <f t="shared" si="96"/>
        <v>0</v>
      </c>
      <c r="BR200" s="202">
        <f t="shared" si="84"/>
        <v>0</v>
      </c>
      <c r="BS200" s="204"/>
    </row>
    <row r="201" spans="1:71" ht="15.6" hidden="1" customHeight="1">
      <c r="A201" s="132"/>
      <c r="B201" s="31" t="s">
        <v>330</v>
      </c>
      <c r="C201" s="21" t="s">
        <v>331</v>
      </c>
      <c r="D201" s="68"/>
      <c r="E201" s="68"/>
      <c r="F201" s="68"/>
      <c r="G201" s="68"/>
      <c r="H201" s="68"/>
      <c r="I201" s="68"/>
      <c r="J201" s="68"/>
      <c r="K201" s="68"/>
      <c r="L201" s="68"/>
      <c r="M201" s="68"/>
      <c r="N201" s="68"/>
      <c r="O201" s="68"/>
      <c r="P201" s="171">
        <f t="shared" si="97"/>
        <v>0</v>
      </c>
      <c r="Q201" s="175"/>
      <c r="R201" s="68"/>
      <c r="S201" s="68"/>
      <c r="T201" s="68"/>
      <c r="U201" s="68"/>
      <c r="V201" s="68"/>
      <c r="W201" s="68"/>
      <c r="X201" s="68"/>
      <c r="Y201" s="68"/>
      <c r="Z201" s="129"/>
      <c r="AA201" s="183"/>
      <c r="AB201" s="132"/>
      <c r="AC201" s="31" t="s">
        <v>330</v>
      </c>
      <c r="AD201" s="21" t="s">
        <v>331</v>
      </c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>
        <f t="shared" si="105"/>
        <v>0</v>
      </c>
      <c r="AV201" s="68"/>
      <c r="AW201" s="68"/>
      <c r="AX201" s="68"/>
      <c r="AY201" s="129"/>
      <c r="AZ201" s="77" t="e">
        <f>Q201+R201+#REF!+#REF!+T201+U201+V201+W201+X201+Y201+Z201+AE201+AF201+AG201+AH201+AI201+AJ201+AK201+AL201+AM201+AN201+AO201+AP201+AQ201+AR201+AS201+AU201+#REF!+AY201</f>
        <v>#REF!</v>
      </c>
      <c r="BB201" s="201">
        <f t="shared" si="85"/>
        <v>0</v>
      </c>
      <c r="BC201" s="204"/>
      <c r="BD201" s="202">
        <f t="shared" si="86"/>
        <v>0</v>
      </c>
      <c r="BE201" s="202">
        <f t="shared" si="87"/>
        <v>0</v>
      </c>
      <c r="BF201" s="202">
        <f t="shared" si="88"/>
        <v>0</v>
      </c>
      <c r="BG201" s="202">
        <f t="shared" si="89"/>
        <v>0</v>
      </c>
      <c r="BH201" s="202">
        <f t="shared" si="89"/>
        <v>0</v>
      </c>
      <c r="BI201" s="202">
        <f t="shared" si="90"/>
        <v>0</v>
      </c>
      <c r="BJ201" s="202">
        <f t="shared" si="91"/>
        <v>0</v>
      </c>
      <c r="BK201" s="202">
        <f t="shared" si="92"/>
        <v>0</v>
      </c>
      <c r="BL201" s="202">
        <f t="shared" si="93"/>
        <v>0</v>
      </c>
      <c r="BM201" s="202">
        <f t="shared" si="94"/>
        <v>0</v>
      </c>
      <c r="BN201" s="202">
        <f t="shared" si="94"/>
        <v>0</v>
      </c>
      <c r="BO201" s="202">
        <f t="shared" si="94"/>
        <v>0</v>
      </c>
      <c r="BP201" s="202">
        <f t="shared" si="95"/>
        <v>0</v>
      </c>
      <c r="BQ201" s="201">
        <f t="shared" si="96"/>
        <v>0</v>
      </c>
      <c r="BR201" s="202">
        <f t="shared" si="84"/>
        <v>0</v>
      </c>
      <c r="BS201" s="204"/>
    </row>
    <row r="202" spans="1:71" ht="15.6" hidden="1" customHeight="1">
      <c r="A202" s="132"/>
      <c r="B202" s="31" t="s">
        <v>332</v>
      </c>
      <c r="C202" s="21" t="s">
        <v>333</v>
      </c>
      <c r="D202" s="68"/>
      <c r="E202" s="68"/>
      <c r="F202" s="68"/>
      <c r="G202" s="68"/>
      <c r="H202" s="68"/>
      <c r="I202" s="68"/>
      <c r="J202" s="68"/>
      <c r="K202" s="68"/>
      <c r="L202" s="68"/>
      <c r="M202" s="68"/>
      <c r="N202" s="68"/>
      <c r="O202" s="68"/>
      <c r="P202" s="171">
        <f t="shared" si="97"/>
        <v>0</v>
      </c>
      <c r="Q202" s="175"/>
      <c r="R202" s="68"/>
      <c r="S202" s="68"/>
      <c r="T202" s="68"/>
      <c r="U202" s="68"/>
      <c r="V202" s="68"/>
      <c r="W202" s="68"/>
      <c r="X202" s="68"/>
      <c r="Y202" s="68"/>
      <c r="Z202" s="129"/>
      <c r="AA202" s="183"/>
      <c r="AB202" s="132"/>
      <c r="AC202" s="31" t="s">
        <v>332</v>
      </c>
      <c r="AD202" s="21" t="s">
        <v>333</v>
      </c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>
        <f t="shared" si="105"/>
        <v>0</v>
      </c>
      <c r="AV202" s="68"/>
      <c r="AW202" s="68"/>
      <c r="AX202" s="68"/>
      <c r="AY202" s="129"/>
      <c r="AZ202" s="77" t="e">
        <f>Q202+R202+#REF!+#REF!+T202+U202+V202+W202+X202+Y202+Z202+AE202+AF202+AG202+AH202+AI202+AJ202+AK202+AL202+AM202+AN202+AO202+AP202+AQ202+AR202+AS202+AU202+#REF!+AY202</f>
        <v>#REF!</v>
      </c>
      <c r="BB202" s="201">
        <f t="shared" si="85"/>
        <v>0</v>
      </c>
      <c r="BC202" s="204"/>
      <c r="BD202" s="202">
        <f t="shared" si="86"/>
        <v>0</v>
      </c>
      <c r="BE202" s="202">
        <f t="shared" si="87"/>
        <v>0</v>
      </c>
      <c r="BF202" s="202">
        <f t="shared" si="88"/>
        <v>0</v>
      </c>
      <c r="BG202" s="202">
        <f t="shared" si="89"/>
        <v>0</v>
      </c>
      <c r="BH202" s="202">
        <f t="shared" si="89"/>
        <v>0</v>
      </c>
      <c r="BI202" s="202">
        <f t="shared" si="90"/>
        <v>0</v>
      </c>
      <c r="BJ202" s="202">
        <f t="shared" si="91"/>
        <v>0</v>
      </c>
      <c r="BK202" s="202">
        <f t="shared" si="92"/>
        <v>0</v>
      </c>
      <c r="BL202" s="202">
        <f t="shared" si="93"/>
        <v>0</v>
      </c>
      <c r="BM202" s="202">
        <f t="shared" si="94"/>
        <v>0</v>
      </c>
      <c r="BN202" s="202">
        <f t="shared" si="94"/>
        <v>0</v>
      </c>
      <c r="BO202" s="202">
        <f t="shared" si="94"/>
        <v>0</v>
      </c>
      <c r="BP202" s="202">
        <f t="shared" si="95"/>
        <v>0</v>
      </c>
      <c r="BQ202" s="201">
        <f t="shared" si="96"/>
        <v>0</v>
      </c>
      <c r="BR202" s="202">
        <f t="shared" si="84"/>
        <v>0</v>
      </c>
      <c r="BS202" s="204"/>
    </row>
    <row r="203" spans="1:71" ht="15.6" hidden="1" customHeight="1">
      <c r="A203" s="145"/>
      <c r="B203" s="31" t="s">
        <v>334</v>
      </c>
      <c r="C203" s="21" t="s">
        <v>335</v>
      </c>
      <c r="D203" s="68"/>
      <c r="E203" s="68"/>
      <c r="F203" s="68"/>
      <c r="G203" s="68"/>
      <c r="H203" s="68"/>
      <c r="I203" s="68"/>
      <c r="J203" s="68"/>
      <c r="K203" s="68"/>
      <c r="L203" s="68"/>
      <c r="M203" s="68"/>
      <c r="N203" s="68"/>
      <c r="O203" s="68"/>
      <c r="P203" s="171">
        <f t="shared" si="97"/>
        <v>0</v>
      </c>
      <c r="Q203" s="175"/>
      <c r="R203" s="68"/>
      <c r="S203" s="68"/>
      <c r="T203" s="68"/>
      <c r="U203" s="68"/>
      <c r="V203" s="68"/>
      <c r="W203" s="68"/>
      <c r="X203" s="68"/>
      <c r="Y203" s="68"/>
      <c r="Z203" s="129"/>
      <c r="AA203" s="183"/>
      <c r="AB203" s="145"/>
      <c r="AC203" s="31" t="s">
        <v>334</v>
      </c>
      <c r="AD203" s="21" t="s">
        <v>335</v>
      </c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>
        <f t="shared" si="105"/>
        <v>0</v>
      </c>
      <c r="AV203" s="68"/>
      <c r="AW203" s="68"/>
      <c r="AX203" s="68"/>
      <c r="AY203" s="129"/>
      <c r="AZ203" s="77" t="e">
        <f>Q203+R203+#REF!+#REF!+T203+U203+V203+W203+X203+Y203+Z203+AE203+AF203+AG203+AH203+AI203+AJ203+AK203+AL203+AM203+AN203+AO203+AP203+AQ203+AR203+AS203+AU203+#REF!+AY203</f>
        <v>#REF!</v>
      </c>
      <c r="BB203" s="201">
        <f t="shared" si="85"/>
        <v>0</v>
      </c>
      <c r="BC203" s="204"/>
      <c r="BD203" s="202">
        <f t="shared" si="86"/>
        <v>0</v>
      </c>
      <c r="BE203" s="202">
        <f t="shared" si="87"/>
        <v>0</v>
      </c>
      <c r="BF203" s="202">
        <f t="shared" si="88"/>
        <v>0</v>
      </c>
      <c r="BG203" s="202">
        <f t="shared" si="89"/>
        <v>0</v>
      </c>
      <c r="BH203" s="202">
        <f t="shared" si="89"/>
        <v>0</v>
      </c>
      <c r="BI203" s="202">
        <f t="shared" si="90"/>
        <v>0</v>
      </c>
      <c r="BJ203" s="202">
        <f t="shared" si="91"/>
        <v>0</v>
      </c>
      <c r="BK203" s="202">
        <f t="shared" si="92"/>
        <v>0</v>
      </c>
      <c r="BL203" s="202">
        <f t="shared" si="93"/>
        <v>0</v>
      </c>
      <c r="BM203" s="202">
        <f t="shared" si="94"/>
        <v>0</v>
      </c>
      <c r="BN203" s="202">
        <f t="shared" si="94"/>
        <v>0</v>
      </c>
      <c r="BO203" s="202">
        <f t="shared" si="94"/>
        <v>0</v>
      </c>
      <c r="BP203" s="202">
        <f t="shared" si="95"/>
        <v>0</v>
      </c>
      <c r="BQ203" s="201">
        <f t="shared" si="96"/>
        <v>0</v>
      </c>
      <c r="BR203" s="202">
        <f t="shared" si="84"/>
        <v>0</v>
      </c>
      <c r="BS203" s="204"/>
    </row>
    <row r="204" spans="1:71" ht="15.6" hidden="1" customHeight="1">
      <c r="A204" s="145"/>
      <c r="B204" s="31" t="s">
        <v>336</v>
      </c>
      <c r="C204" s="21" t="s">
        <v>337</v>
      </c>
      <c r="D204" s="68"/>
      <c r="E204" s="68"/>
      <c r="F204" s="68"/>
      <c r="G204" s="68"/>
      <c r="H204" s="68"/>
      <c r="I204" s="68"/>
      <c r="J204" s="68"/>
      <c r="K204" s="68"/>
      <c r="L204" s="68"/>
      <c r="M204" s="68"/>
      <c r="N204" s="68"/>
      <c r="O204" s="68"/>
      <c r="P204" s="171">
        <f t="shared" si="97"/>
        <v>0</v>
      </c>
      <c r="Q204" s="175"/>
      <c r="R204" s="68"/>
      <c r="S204" s="68"/>
      <c r="T204" s="68"/>
      <c r="U204" s="68"/>
      <c r="V204" s="68"/>
      <c r="W204" s="68"/>
      <c r="X204" s="68"/>
      <c r="Y204" s="68"/>
      <c r="Z204" s="129"/>
      <c r="AA204" s="183"/>
      <c r="AB204" s="145"/>
      <c r="AC204" s="31" t="s">
        <v>336</v>
      </c>
      <c r="AD204" s="21" t="s">
        <v>337</v>
      </c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>
        <f t="shared" si="105"/>
        <v>0</v>
      </c>
      <c r="AV204" s="68"/>
      <c r="AW204" s="68"/>
      <c r="AX204" s="68"/>
      <c r="AY204" s="129"/>
      <c r="AZ204" s="77" t="e">
        <f>Q204+R204+#REF!+#REF!+T204+U204+V204+W204+X204+Y204+Z204+AE204+AF204+AG204+AH204+AI204+AJ204+AK204+AL204+AM204+AN204+AO204+AP204+AQ204+AR204+AS204+AU204+#REF!+AY204</f>
        <v>#REF!</v>
      </c>
      <c r="BB204" s="201">
        <f t="shared" si="85"/>
        <v>0</v>
      </c>
      <c r="BC204" s="204"/>
      <c r="BD204" s="202">
        <f t="shared" si="86"/>
        <v>0</v>
      </c>
      <c r="BE204" s="202">
        <f t="shared" si="87"/>
        <v>0</v>
      </c>
      <c r="BF204" s="202">
        <f t="shared" si="88"/>
        <v>0</v>
      </c>
      <c r="BG204" s="202">
        <f t="shared" si="89"/>
        <v>0</v>
      </c>
      <c r="BH204" s="202">
        <f t="shared" si="89"/>
        <v>0</v>
      </c>
      <c r="BI204" s="202">
        <f t="shared" si="90"/>
        <v>0</v>
      </c>
      <c r="BJ204" s="202">
        <f t="shared" si="91"/>
        <v>0</v>
      </c>
      <c r="BK204" s="202">
        <f t="shared" si="92"/>
        <v>0</v>
      </c>
      <c r="BL204" s="202">
        <f t="shared" si="93"/>
        <v>0</v>
      </c>
      <c r="BM204" s="202">
        <f t="shared" si="94"/>
        <v>0</v>
      </c>
      <c r="BN204" s="202">
        <f t="shared" si="94"/>
        <v>0</v>
      </c>
      <c r="BO204" s="202">
        <f t="shared" si="94"/>
        <v>0</v>
      </c>
      <c r="BP204" s="202">
        <f t="shared" si="95"/>
        <v>0</v>
      </c>
      <c r="BQ204" s="201">
        <f t="shared" si="96"/>
        <v>0</v>
      </c>
      <c r="BR204" s="202">
        <f t="shared" ref="BR204:BR267" si="135">BB204-BQ204</f>
        <v>0</v>
      </c>
      <c r="BS204" s="204"/>
    </row>
    <row r="205" spans="1:71" ht="15.6" hidden="1" customHeight="1">
      <c r="A205" s="145"/>
      <c r="B205" s="23" t="s">
        <v>338</v>
      </c>
      <c r="C205" s="21" t="s">
        <v>339</v>
      </c>
      <c r="D205" s="68"/>
      <c r="E205" s="68"/>
      <c r="F205" s="68"/>
      <c r="G205" s="68"/>
      <c r="H205" s="68"/>
      <c r="I205" s="68"/>
      <c r="J205" s="68"/>
      <c r="K205" s="68"/>
      <c r="L205" s="68"/>
      <c r="M205" s="68"/>
      <c r="N205" s="68"/>
      <c r="O205" s="68"/>
      <c r="P205" s="171">
        <f t="shared" si="97"/>
        <v>0</v>
      </c>
      <c r="Q205" s="175"/>
      <c r="R205" s="68"/>
      <c r="S205" s="68"/>
      <c r="T205" s="68"/>
      <c r="U205" s="68"/>
      <c r="V205" s="68"/>
      <c r="W205" s="68"/>
      <c r="X205" s="68"/>
      <c r="Y205" s="68"/>
      <c r="Z205" s="129"/>
      <c r="AA205" s="183"/>
      <c r="AB205" s="145"/>
      <c r="AC205" s="23" t="s">
        <v>338</v>
      </c>
      <c r="AD205" s="21" t="s">
        <v>339</v>
      </c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>
        <f t="shared" si="105"/>
        <v>0</v>
      </c>
      <c r="AV205" s="68"/>
      <c r="AW205" s="68"/>
      <c r="AX205" s="68"/>
      <c r="AY205" s="129"/>
      <c r="AZ205" s="77" t="e">
        <f>Q205+R205+#REF!+#REF!+T205+U205+V205+W205+X205+Y205+Z205+AE205+AF205+AG205+AH205+AI205+AJ205+AK205+AL205+AM205+AN205+AO205+AP205+AQ205+AR205+AS205+AU205+#REF!+AY205</f>
        <v>#REF!</v>
      </c>
      <c r="BB205" s="201">
        <f>Q205+R205+S205+U205+V205+W205+X205+Y205+Z205+AE205+AF205+AG205+AH205+AI205+AJ205+AU205+AY205+AK205+AL205+AM205+AN205+AO205+AP205+AR205+AS205</f>
        <v>0</v>
      </c>
      <c r="BC205" s="204"/>
      <c r="BD205" s="202">
        <f t="shared" ref="BD205:BD268" si="136">O205</f>
        <v>0</v>
      </c>
      <c r="BE205" s="202">
        <f t="shared" ref="BE205:BE268" si="137">D205+R205+S205</f>
        <v>0</v>
      </c>
      <c r="BF205" s="202">
        <f t="shared" ref="BF205:BF268" si="138">E205</f>
        <v>0</v>
      </c>
      <c r="BG205" s="202">
        <f t="shared" ref="BG205:BH268" si="139">U205</f>
        <v>0</v>
      </c>
      <c r="BH205" s="202">
        <f t="shared" si="139"/>
        <v>0</v>
      </c>
      <c r="BI205" s="202">
        <f t="shared" ref="BI205:BI268" si="140">H205+W205+X205+Y205+Z205+AE205+AF205</f>
        <v>0</v>
      </c>
      <c r="BJ205" s="202">
        <f t="shared" ref="BJ205:BJ268" si="141">I205+AG205+AH205</f>
        <v>0</v>
      </c>
      <c r="BK205" s="202">
        <f t="shared" ref="BK205:BK268" si="142">J205+AI205+AJ205</f>
        <v>0</v>
      </c>
      <c r="BL205" s="202">
        <f t="shared" ref="BL205:BL268" si="143">AU205</f>
        <v>0</v>
      </c>
      <c r="BM205" s="202">
        <f t="shared" ref="BM205:BO268" si="144">K205</f>
        <v>0</v>
      </c>
      <c r="BN205" s="202">
        <f t="shared" si="144"/>
        <v>0</v>
      </c>
      <c r="BO205" s="202">
        <f t="shared" si="144"/>
        <v>0</v>
      </c>
      <c r="BP205" s="202">
        <f t="shared" ref="BP205:BP268" si="145">AY205+N205</f>
        <v>0</v>
      </c>
      <c r="BQ205" s="201">
        <f t="shared" ref="BQ205:BQ268" si="146">SUM(BD205:BP205)</f>
        <v>0</v>
      </c>
      <c r="BR205" s="202">
        <f t="shared" si="135"/>
        <v>0</v>
      </c>
      <c r="BS205" s="204"/>
    </row>
    <row r="206" spans="1:71" ht="15.6" hidden="1" customHeight="1">
      <c r="A206" s="145"/>
      <c r="B206" s="23" t="s">
        <v>538</v>
      </c>
      <c r="C206" s="21" t="s">
        <v>537</v>
      </c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171">
        <f t="shared" si="97"/>
        <v>0</v>
      </c>
      <c r="Q206" s="175"/>
      <c r="R206" s="68"/>
      <c r="S206" s="68"/>
      <c r="T206" s="68"/>
      <c r="U206" s="68"/>
      <c r="V206" s="68"/>
      <c r="W206" s="68"/>
      <c r="X206" s="68"/>
      <c r="Y206" s="68"/>
      <c r="Z206" s="129"/>
      <c r="AA206" s="183"/>
      <c r="AB206" s="145"/>
      <c r="AC206" s="23" t="s">
        <v>538</v>
      </c>
      <c r="AD206" s="21" t="s">
        <v>537</v>
      </c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>
        <f t="shared" si="105"/>
        <v>0</v>
      </c>
      <c r="AV206" s="68"/>
      <c r="AW206" s="68"/>
      <c r="AX206" s="68"/>
      <c r="AY206" s="198"/>
      <c r="AZ206" s="77" t="e">
        <f>Q206+R206+#REF!+#REF!+T206+U206+V206+W206+X206+Y206+Z206+AE206+AF206+AG206+AH206+AI206+AJ206+AK206+AL206+AM206+AN206+AO206+AP206+AQ206+AR206+AS206+AU206+#REF!+AY206</f>
        <v>#REF!</v>
      </c>
      <c r="BB206" s="201">
        <f>Q206+R206+S206+U206+V206+W206+X206+Y206+Z206+AE206+AF206+AG206+AH206+AI206+AJ206+AU206+AY206+AK206+AL206+AM206+AN206+AO206+AP206+AR206+AS206</f>
        <v>0</v>
      </c>
      <c r="BC206" s="204"/>
      <c r="BD206" s="202">
        <f t="shared" si="136"/>
        <v>0</v>
      </c>
      <c r="BE206" s="202">
        <f t="shared" si="137"/>
        <v>0</v>
      </c>
      <c r="BF206" s="202">
        <f t="shared" si="138"/>
        <v>0</v>
      </c>
      <c r="BG206" s="202">
        <f t="shared" si="139"/>
        <v>0</v>
      </c>
      <c r="BH206" s="202">
        <f t="shared" si="139"/>
        <v>0</v>
      </c>
      <c r="BI206" s="202">
        <f t="shared" si="140"/>
        <v>0</v>
      </c>
      <c r="BJ206" s="202">
        <f t="shared" si="141"/>
        <v>0</v>
      </c>
      <c r="BK206" s="202">
        <f t="shared" si="142"/>
        <v>0</v>
      </c>
      <c r="BL206" s="202">
        <f t="shared" si="143"/>
        <v>0</v>
      </c>
      <c r="BM206" s="202">
        <f t="shared" si="144"/>
        <v>0</v>
      </c>
      <c r="BN206" s="202">
        <f t="shared" si="144"/>
        <v>0</v>
      </c>
      <c r="BO206" s="202">
        <f t="shared" si="144"/>
        <v>0</v>
      </c>
      <c r="BP206" s="202">
        <f t="shared" si="145"/>
        <v>0</v>
      </c>
      <c r="BQ206" s="201">
        <f t="shared" si="146"/>
        <v>0</v>
      </c>
      <c r="BR206" s="202">
        <f t="shared" si="135"/>
        <v>0</v>
      </c>
      <c r="BS206" s="204"/>
    </row>
    <row r="207" spans="1:71" ht="36.75" hidden="1" customHeight="1">
      <c r="A207" s="230" t="s">
        <v>474</v>
      </c>
      <c r="B207" s="231"/>
      <c r="C207" s="105">
        <v>56</v>
      </c>
      <c r="D207" s="104">
        <f t="shared" ref="D207:O207" si="147">D208+D244</f>
        <v>0</v>
      </c>
      <c r="E207" s="104">
        <f t="shared" si="147"/>
        <v>0</v>
      </c>
      <c r="F207" s="104">
        <f t="shared" si="147"/>
        <v>0</v>
      </c>
      <c r="G207" s="104">
        <f t="shared" si="147"/>
        <v>0</v>
      </c>
      <c r="H207" s="104">
        <f t="shared" si="147"/>
        <v>0</v>
      </c>
      <c r="I207" s="104">
        <f t="shared" si="147"/>
        <v>0</v>
      </c>
      <c r="J207" s="104">
        <f t="shared" si="147"/>
        <v>0</v>
      </c>
      <c r="K207" s="104">
        <f t="shared" si="147"/>
        <v>0</v>
      </c>
      <c r="L207" s="104">
        <f t="shared" si="147"/>
        <v>0</v>
      </c>
      <c r="M207" s="104">
        <f t="shared" si="147"/>
        <v>0</v>
      </c>
      <c r="N207" s="104">
        <f t="shared" si="147"/>
        <v>0</v>
      </c>
      <c r="O207" s="104">
        <f t="shared" si="147"/>
        <v>0</v>
      </c>
      <c r="P207" s="171">
        <f t="shared" ref="P207:P270" si="148">SUM(D207:O207)</f>
        <v>0</v>
      </c>
      <c r="Q207" s="176">
        <f>Q208+Q244</f>
        <v>0</v>
      </c>
      <c r="R207" s="104">
        <f t="shared" ref="R207:Z207" si="149">R208+R244</f>
        <v>0</v>
      </c>
      <c r="S207" s="104">
        <f t="shared" si="149"/>
        <v>0</v>
      </c>
      <c r="T207" s="104">
        <f t="shared" si="149"/>
        <v>0</v>
      </c>
      <c r="U207" s="104">
        <f t="shared" si="149"/>
        <v>0</v>
      </c>
      <c r="V207" s="104">
        <f t="shared" si="149"/>
        <v>0</v>
      </c>
      <c r="W207" s="104">
        <f>W208+W244</f>
        <v>0</v>
      </c>
      <c r="X207" s="104">
        <f t="shared" si="149"/>
        <v>0</v>
      </c>
      <c r="Y207" s="104">
        <f t="shared" si="149"/>
        <v>0</v>
      </c>
      <c r="Z207" s="131">
        <f t="shared" si="149"/>
        <v>0</v>
      </c>
      <c r="AA207" s="184"/>
      <c r="AB207" s="230" t="s">
        <v>474</v>
      </c>
      <c r="AC207" s="231"/>
      <c r="AD207" s="105">
        <v>56</v>
      </c>
      <c r="AE207" s="104">
        <f t="shared" ref="AE207:AY207" si="150">AE208+AE244</f>
        <v>0</v>
      </c>
      <c r="AF207" s="104">
        <f t="shared" si="150"/>
        <v>0</v>
      </c>
      <c r="AG207" s="104">
        <f t="shared" si="150"/>
        <v>0</v>
      </c>
      <c r="AH207" s="104">
        <f t="shared" si="150"/>
        <v>0</v>
      </c>
      <c r="AI207" s="104">
        <f t="shared" si="150"/>
        <v>0</v>
      </c>
      <c r="AJ207" s="104">
        <f t="shared" si="150"/>
        <v>0</v>
      </c>
      <c r="AK207" s="104">
        <f t="shared" si="150"/>
        <v>0</v>
      </c>
      <c r="AL207" s="104">
        <f t="shared" si="150"/>
        <v>0</v>
      </c>
      <c r="AM207" s="104">
        <f t="shared" si="150"/>
        <v>0</v>
      </c>
      <c r="AN207" s="104">
        <f t="shared" si="150"/>
        <v>0</v>
      </c>
      <c r="AO207" s="104">
        <f t="shared" si="150"/>
        <v>0</v>
      </c>
      <c r="AP207" s="104">
        <f t="shared" si="150"/>
        <v>0</v>
      </c>
      <c r="AQ207" s="104">
        <f t="shared" si="150"/>
        <v>0</v>
      </c>
      <c r="AR207" s="104">
        <f t="shared" si="150"/>
        <v>0</v>
      </c>
      <c r="AS207" s="104">
        <f t="shared" si="150"/>
        <v>0</v>
      </c>
      <c r="AT207" s="104">
        <f t="shared" si="150"/>
        <v>0</v>
      </c>
      <c r="AU207" s="104">
        <f t="shared" si="150"/>
        <v>0</v>
      </c>
      <c r="AV207" s="104">
        <f t="shared" si="150"/>
        <v>0</v>
      </c>
      <c r="AW207" s="104">
        <f t="shared" si="150"/>
        <v>0</v>
      </c>
      <c r="AX207" s="104">
        <f t="shared" si="150"/>
        <v>0</v>
      </c>
      <c r="AY207" s="131">
        <f t="shared" si="150"/>
        <v>0</v>
      </c>
      <c r="AZ207" s="77" t="e">
        <f>Q207+R207+#REF!+#REF!+T207+U207+V207+W207+X207+Y207+Z207+AE207+AF207+AG207+AH207+AI207+AJ207+AK207+AL207+AM207+AN207+AO207+AP207+AQ207+AR207+AS207+AU207+#REF!+AY207</f>
        <v>#REF!</v>
      </c>
      <c r="BB207" s="201">
        <f t="shared" ref="BB207:BB267" si="151">Q207+R207+S207+U207+V207+W207+X207+Y207+Z207+AE207+AF207+AG207+AH207+AI207+AJ207+AU207+AY207</f>
        <v>0</v>
      </c>
      <c r="BC207" s="204"/>
      <c r="BD207" s="202">
        <f t="shared" si="136"/>
        <v>0</v>
      </c>
      <c r="BE207" s="202">
        <f t="shared" si="137"/>
        <v>0</v>
      </c>
      <c r="BF207" s="202">
        <f t="shared" si="138"/>
        <v>0</v>
      </c>
      <c r="BG207" s="202">
        <f t="shared" si="139"/>
        <v>0</v>
      </c>
      <c r="BH207" s="202">
        <f t="shared" si="139"/>
        <v>0</v>
      </c>
      <c r="BI207" s="202">
        <f t="shared" si="140"/>
        <v>0</v>
      </c>
      <c r="BJ207" s="202">
        <f t="shared" si="141"/>
        <v>0</v>
      </c>
      <c r="BK207" s="202">
        <f t="shared" si="142"/>
        <v>0</v>
      </c>
      <c r="BL207" s="202">
        <f t="shared" si="143"/>
        <v>0</v>
      </c>
      <c r="BM207" s="202">
        <f t="shared" si="144"/>
        <v>0</v>
      </c>
      <c r="BN207" s="202">
        <f t="shared" si="144"/>
        <v>0</v>
      </c>
      <c r="BO207" s="202">
        <f t="shared" si="144"/>
        <v>0</v>
      </c>
      <c r="BP207" s="202">
        <f t="shared" si="145"/>
        <v>0</v>
      </c>
      <c r="BQ207" s="201">
        <f t="shared" si="146"/>
        <v>0</v>
      </c>
      <c r="BR207" s="202">
        <f t="shared" si="135"/>
        <v>0</v>
      </c>
      <c r="BS207" s="204"/>
    </row>
    <row r="208" spans="1:71" ht="29.45" hidden="1" customHeight="1">
      <c r="A208" s="232" t="s">
        <v>342</v>
      </c>
      <c r="B208" s="233"/>
      <c r="C208" s="21" t="s">
        <v>343</v>
      </c>
      <c r="D208" s="68">
        <f t="shared" ref="D208:O208" si="152">D209+D210+D211</f>
        <v>0</v>
      </c>
      <c r="E208" s="68">
        <f t="shared" si="152"/>
        <v>0</v>
      </c>
      <c r="F208" s="68">
        <f t="shared" si="152"/>
        <v>0</v>
      </c>
      <c r="G208" s="68">
        <f t="shared" si="152"/>
        <v>0</v>
      </c>
      <c r="H208" s="68">
        <f>H209+H210+H211</f>
        <v>0</v>
      </c>
      <c r="I208" s="68">
        <f>I209+I210+I211</f>
        <v>0</v>
      </c>
      <c r="J208" s="68">
        <f>J209+J210+J211</f>
        <v>0</v>
      </c>
      <c r="K208" s="68">
        <f t="shared" si="152"/>
        <v>0</v>
      </c>
      <c r="L208" s="68">
        <f t="shared" si="152"/>
        <v>0</v>
      </c>
      <c r="M208" s="68">
        <f t="shared" si="152"/>
        <v>0</v>
      </c>
      <c r="N208" s="68">
        <f>N209+N210+N211</f>
        <v>0</v>
      </c>
      <c r="O208" s="68">
        <f t="shared" si="152"/>
        <v>0</v>
      </c>
      <c r="P208" s="171">
        <f t="shared" si="148"/>
        <v>0</v>
      </c>
      <c r="Q208" s="175">
        <f t="shared" ref="Q208:AT208" si="153">Q209+Q210+Q211</f>
        <v>0</v>
      </c>
      <c r="R208" s="68">
        <f t="shared" si="153"/>
        <v>0</v>
      </c>
      <c r="S208" s="68">
        <f t="shared" si="153"/>
        <v>0</v>
      </c>
      <c r="T208" s="68">
        <f t="shared" si="153"/>
        <v>0</v>
      </c>
      <c r="U208" s="68">
        <f t="shared" si="153"/>
        <v>0</v>
      </c>
      <c r="V208" s="68">
        <f t="shared" si="153"/>
        <v>0</v>
      </c>
      <c r="W208" s="68">
        <f>W209+W210+W211</f>
        <v>0</v>
      </c>
      <c r="X208" s="68">
        <f t="shared" si="153"/>
        <v>0</v>
      </c>
      <c r="Y208" s="68">
        <f t="shared" si="153"/>
        <v>0</v>
      </c>
      <c r="Z208" s="129">
        <f t="shared" si="153"/>
        <v>0</v>
      </c>
      <c r="AA208" s="183"/>
      <c r="AB208" s="232" t="s">
        <v>342</v>
      </c>
      <c r="AC208" s="233"/>
      <c r="AD208" s="21" t="s">
        <v>343</v>
      </c>
      <c r="AE208" s="68">
        <f t="shared" ref="AE208:AJ208" si="154">AE209+AE210+AE211</f>
        <v>0</v>
      </c>
      <c r="AF208" s="68">
        <f t="shared" si="154"/>
        <v>0</v>
      </c>
      <c r="AG208" s="68">
        <f t="shared" si="154"/>
        <v>0</v>
      </c>
      <c r="AH208" s="68">
        <f t="shared" si="154"/>
        <v>0</v>
      </c>
      <c r="AI208" s="68">
        <f t="shared" si="154"/>
        <v>0</v>
      </c>
      <c r="AJ208" s="68">
        <f t="shared" si="154"/>
        <v>0</v>
      </c>
      <c r="AK208" s="68">
        <f t="shared" si="153"/>
        <v>0</v>
      </c>
      <c r="AL208" s="68">
        <f t="shared" si="153"/>
        <v>0</v>
      </c>
      <c r="AM208" s="68">
        <f t="shared" si="153"/>
        <v>0</v>
      </c>
      <c r="AN208" s="68">
        <f t="shared" si="153"/>
        <v>0</v>
      </c>
      <c r="AO208" s="68">
        <f t="shared" si="153"/>
        <v>0</v>
      </c>
      <c r="AP208" s="68">
        <f t="shared" si="153"/>
        <v>0</v>
      </c>
      <c r="AQ208" s="68">
        <f t="shared" si="153"/>
        <v>0</v>
      </c>
      <c r="AR208" s="68">
        <f t="shared" si="153"/>
        <v>0</v>
      </c>
      <c r="AS208" s="68">
        <f t="shared" si="153"/>
        <v>0</v>
      </c>
      <c r="AT208" s="68">
        <f t="shared" si="153"/>
        <v>0</v>
      </c>
      <c r="AU208" s="68">
        <f t="shared" ref="AU208:AU279" si="155">AV208+AW208+AX208</f>
        <v>0</v>
      </c>
      <c r="AV208" s="68">
        <f>AV209+AV210+AV211</f>
        <v>0</v>
      </c>
      <c r="AW208" s="68">
        <f>AW209+AW210+AW211</f>
        <v>0</v>
      </c>
      <c r="AX208" s="68">
        <f>AX209+AX210+AX211</f>
        <v>0</v>
      </c>
      <c r="AY208" s="129">
        <f>AY209+AY210+AY211</f>
        <v>0</v>
      </c>
      <c r="AZ208" s="77" t="e">
        <f>Q208+R208+#REF!+#REF!+T208+U208+V208+W208+X208+Y208+Z208+AE208+AF208+AG208+AH208+AI208+AJ208+AK208+AL208+AM208+AN208+AO208+AP208+AQ208+AR208+AS208+AU208+#REF!+AY208</f>
        <v>#REF!</v>
      </c>
      <c r="BB208" s="201">
        <f t="shared" si="151"/>
        <v>0</v>
      </c>
      <c r="BC208" s="204"/>
      <c r="BD208" s="202">
        <f t="shared" si="136"/>
        <v>0</v>
      </c>
      <c r="BE208" s="202">
        <f t="shared" si="137"/>
        <v>0</v>
      </c>
      <c r="BF208" s="202">
        <f t="shared" si="138"/>
        <v>0</v>
      </c>
      <c r="BG208" s="202">
        <f t="shared" si="139"/>
        <v>0</v>
      </c>
      <c r="BH208" s="202">
        <f t="shared" si="139"/>
        <v>0</v>
      </c>
      <c r="BI208" s="202">
        <f t="shared" si="140"/>
        <v>0</v>
      </c>
      <c r="BJ208" s="202">
        <f t="shared" si="141"/>
        <v>0</v>
      </c>
      <c r="BK208" s="202">
        <f t="shared" si="142"/>
        <v>0</v>
      </c>
      <c r="BL208" s="202">
        <f t="shared" si="143"/>
        <v>0</v>
      </c>
      <c r="BM208" s="202">
        <f t="shared" si="144"/>
        <v>0</v>
      </c>
      <c r="BN208" s="202">
        <f t="shared" si="144"/>
        <v>0</v>
      </c>
      <c r="BO208" s="202">
        <f t="shared" si="144"/>
        <v>0</v>
      </c>
      <c r="BP208" s="202">
        <f t="shared" si="145"/>
        <v>0</v>
      </c>
      <c r="BQ208" s="201">
        <f t="shared" si="146"/>
        <v>0</v>
      </c>
      <c r="BR208" s="202">
        <f t="shared" si="135"/>
        <v>0</v>
      </c>
      <c r="BS208" s="204"/>
    </row>
    <row r="209" spans="1:71" ht="15" hidden="1" customHeight="1">
      <c r="A209" s="146"/>
      <c r="B209" s="50" t="s">
        <v>344</v>
      </c>
      <c r="C209" s="51" t="s">
        <v>345</v>
      </c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171">
        <f t="shared" si="148"/>
        <v>0</v>
      </c>
      <c r="Q209" s="175"/>
      <c r="R209" s="68"/>
      <c r="S209" s="68"/>
      <c r="T209" s="68"/>
      <c r="U209" s="68"/>
      <c r="V209" s="68"/>
      <c r="W209" s="68"/>
      <c r="X209" s="68"/>
      <c r="Y209" s="68"/>
      <c r="Z209" s="129"/>
      <c r="AA209" s="183"/>
      <c r="AB209" s="146"/>
      <c r="AC209" s="50" t="s">
        <v>344</v>
      </c>
      <c r="AD209" s="51" t="s">
        <v>345</v>
      </c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>
        <f t="shared" si="155"/>
        <v>0</v>
      </c>
      <c r="AV209" s="68"/>
      <c r="AW209" s="68"/>
      <c r="AX209" s="68"/>
      <c r="AY209" s="129"/>
      <c r="AZ209" s="77" t="e">
        <f>Q209+R209+#REF!+#REF!+T209+U209+V209+W209+X209+Y209+Z209+AE209+AF209+AG209+AH209+AI209+AJ209+AK209+AL209+AM209+AN209+AO209+AP209+AQ209+AR209+AS209+AU209+#REF!+AY209</f>
        <v>#REF!</v>
      </c>
      <c r="BB209" s="201">
        <f t="shared" si="151"/>
        <v>0</v>
      </c>
      <c r="BC209" s="204"/>
      <c r="BD209" s="202">
        <f t="shared" si="136"/>
        <v>0</v>
      </c>
      <c r="BE209" s="202">
        <f t="shared" si="137"/>
        <v>0</v>
      </c>
      <c r="BF209" s="202">
        <f t="shared" si="138"/>
        <v>0</v>
      </c>
      <c r="BG209" s="202">
        <f t="shared" si="139"/>
        <v>0</v>
      </c>
      <c r="BH209" s="202">
        <f t="shared" si="139"/>
        <v>0</v>
      </c>
      <c r="BI209" s="202">
        <f t="shared" si="140"/>
        <v>0</v>
      </c>
      <c r="BJ209" s="202">
        <f t="shared" si="141"/>
        <v>0</v>
      </c>
      <c r="BK209" s="202">
        <f t="shared" si="142"/>
        <v>0</v>
      </c>
      <c r="BL209" s="202">
        <f t="shared" si="143"/>
        <v>0</v>
      </c>
      <c r="BM209" s="202">
        <f t="shared" si="144"/>
        <v>0</v>
      </c>
      <c r="BN209" s="202">
        <f t="shared" si="144"/>
        <v>0</v>
      </c>
      <c r="BO209" s="202">
        <f t="shared" si="144"/>
        <v>0</v>
      </c>
      <c r="BP209" s="202">
        <f t="shared" si="145"/>
        <v>0</v>
      </c>
      <c r="BQ209" s="201">
        <f t="shared" si="146"/>
        <v>0</v>
      </c>
      <c r="BR209" s="202">
        <f t="shared" si="135"/>
        <v>0</v>
      </c>
      <c r="BS209" s="204"/>
    </row>
    <row r="210" spans="1:71" ht="15" hidden="1" customHeight="1">
      <c r="A210" s="146"/>
      <c r="B210" s="50" t="s">
        <v>346</v>
      </c>
      <c r="C210" s="51" t="s">
        <v>347</v>
      </c>
      <c r="D210" s="68"/>
      <c r="E210" s="68"/>
      <c r="F210" s="68"/>
      <c r="G210" s="68"/>
      <c r="H210" s="68"/>
      <c r="I210" s="68"/>
      <c r="J210" s="68"/>
      <c r="K210" s="68"/>
      <c r="L210" s="68"/>
      <c r="M210" s="68"/>
      <c r="N210" s="68"/>
      <c r="O210" s="68"/>
      <c r="P210" s="171">
        <f t="shared" si="148"/>
        <v>0</v>
      </c>
      <c r="Q210" s="175"/>
      <c r="R210" s="68"/>
      <c r="S210" s="68"/>
      <c r="T210" s="68"/>
      <c r="U210" s="68"/>
      <c r="V210" s="68"/>
      <c r="W210" s="68"/>
      <c r="X210" s="68"/>
      <c r="Y210" s="68"/>
      <c r="Z210" s="129"/>
      <c r="AA210" s="183"/>
      <c r="AB210" s="146"/>
      <c r="AC210" s="50" t="s">
        <v>346</v>
      </c>
      <c r="AD210" s="51" t="s">
        <v>347</v>
      </c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>
        <f t="shared" si="155"/>
        <v>0</v>
      </c>
      <c r="AV210" s="68"/>
      <c r="AW210" s="68"/>
      <c r="AX210" s="68"/>
      <c r="AY210" s="129"/>
      <c r="AZ210" s="77" t="e">
        <f>Q210+R210+#REF!+#REF!+T210+U210+V210+W210+X210+Y210+Z210+AE210+AF210+AG210+AH210+AI210+AJ210+AK210+AL210+AM210+AN210+AO210+AP210+AQ210+AR210+AS210+AU210+#REF!+AY210</f>
        <v>#REF!</v>
      </c>
      <c r="BB210" s="201">
        <f t="shared" si="151"/>
        <v>0</v>
      </c>
      <c r="BC210" s="204"/>
      <c r="BD210" s="202">
        <f t="shared" si="136"/>
        <v>0</v>
      </c>
      <c r="BE210" s="202">
        <f t="shared" si="137"/>
        <v>0</v>
      </c>
      <c r="BF210" s="202">
        <f t="shared" si="138"/>
        <v>0</v>
      </c>
      <c r="BG210" s="202">
        <f t="shared" si="139"/>
        <v>0</v>
      </c>
      <c r="BH210" s="202">
        <f t="shared" si="139"/>
        <v>0</v>
      </c>
      <c r="BI210" s="202">
        <f t="shared" si="140"/>
        <v>0</v>
      </c>
      <c r="BJ210" s="202">
        <f t="shared" si="141"/>
        <v>0</v>
      </c>
      <c r="BK210" s="202">
        <f t="shared" si="142"/>
        <v>0</v>
      </c>
      <c r="BL210" s="202">
        <f t="shared" si="143"/>
        <v>0</v>
      </c>
      <c r="BM210" s="202">
        <f t="shared" si="144"/>
        <v>0</v>
      </c>
      <c r="BN210" s="202">
        <f t="shared" si="144"/>
        <v>0</v>
      </c>
      <c r="BO210" s="202">
        <f t="shared" si="144"/>
        <v>0</v>
      </c>
      <c r="BP210" s="202">
        <f t="shared" si="145"/>
        <v>0</v>
      </c>
      <c r="BQ210" s="201">
        <f t="shared" si="146"/>
        <v>0</v>
      </c>
      <c r="BR210" s="202">
        <f t="shared" si="135"/>
        <v>0</v>
      </c>
      <c r="BS210" s="204"/>
    </row>
    <row r="211" spans="1:71" ht="15" hidden="1" customHeight="1">
      <c r="A211" s="146"/>
      <c r="B211" s="50" t="s">
        <v>348</v>
      </c>
      <c r="C211" s="51" t="s">
        <v>349</v>
      </c>
      <c r="D211" s="97"/>
      <c r="E211" s="97"/>
      <c r="F211" s="97"/>
      <c r="G211" s="68"/>
      <c r="H211" s="68"/>
      <c r="I211" s="68"/>
      <c r="J211" s="68"/>
      <c r="K211" s="68"/>
      <c r="L211" s="68"/>
      <c r="M211" s="68"/>
      <c r="N211" s="68"/>
      <c r="O211" s="68"/>
      <c r="P211" s="171">
        <f t="shared" si="148"/>
        <v>0</v>
      </c>
      <c r="Q211" s="175"/>
      <c r="R211" s="68"/>
      <c r="S211" s="68"/>
      <c r="T211" s="68"/>
      <c r="U211" s="68"/>
      <c r="V211" s="68"/>
      <c r="W211" s="68"/>
      <c r="X211" s="68"/>
      <c r="Y211" s="68"/>
      <c r="Z211" s="129"/>
      <c r="AA211" s="183"/>
      <c r="AB211" s="146"/>
      <c r="AC211" s="50" t="s">
        <v>348</v>
      </c>
      <c r="AD211" s="51" t="s">
        <v>349</v>
      </c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>
        <f t="shared" si="155"/>
        <v>0</v>
      </c>
      <c r="AV211" s="68"/>
      <c r="AW211" s="68"/>
      <c r="AX211" s="68"/>
      <c r="AY211" s="129"/>
      <c r="AZ211" s="77" t="e">
        <f>Q211+R211+#REF!+#REF!+T211+U211+V211+W211+X211+Y211+Z211+AE211+AF211+AG211+AH211+AI211+AJ211+AK211+AL211+AM211+AN211+AO211+AP211+AQ211+AR211+AS211+AU211+#REF!+AY211</f>
        <v>#REF!</v>
      </c>
      <c r="BB211" s="201">
        <f t="shared" si="151"/>
        <v>0</v>
      </c>
      <c r="BC211" s="204"/>
      <c r="BD211" s="202">
        <f t="shared" si="136"/>
        <v>0</v>
      </c>
      <c r="BE211" s="202">
        <f t="shared" si="137"/>
        <v>0</v>
      </c>
      <c r="BF211" s="202">
        <f t="shared" si="138"/>
        <v>0</v>
      </c>
      <c r="BG211" s="202">
        <f t="shared" si="139"/>
        <v>0</v>
      </c>
      <c r="BH211" s="202">
        <f t="shared" si="139"/>
        <v>0</v>
      </c>
      <c r="BI211" s="202">
        <f t="shared" si="140"/>
        <v>0</v>
      </c>
      <c r="BJ211" s="202">
        <f t="shared" si="141"/>
        <v>0</v>
      </c>
      <c r="BK211" s="202">
        <f t="shared" si="142"/>
        <v>0</v>
      </c>
      <c r="BL211" s="202">
        <f t="shared" si="143"/>
        <v>0</v>
      </c>
      <c r="BM211" s="202">
        <f t="shared" si="144"/>
        <v>0</v>
      </c>
      <c r="BN211" s="202">
        <f t="shared" si="144"/>
        <v>0</v>
      </c>
      <c r="BO211" s="202">
        <f t="shared" si="144"/>
        <v>0</v>
      </c>
      <c r="BP211" s="202">
        <f t="shared" si="145"/>
        <v>0</v>
      </c>
      <c r="BQ211" s="201">
        <f t="shared" si="146"/>
        <v>0</v>
      </c>
      <c r="BR211" s="202">
        <f t="shared" si="135"/>
        <v>0</v>
      </c>
      <c r="BS211" s="204"/>
    </row>
    <row r="212" spans="1:71" ht="15" hidden="1" customHeight="1">
      <c r="A212" s="226" t="s">
        <v>350</v>
      </c>
      <c r="B212" s="227"/>
      <c r="C212" s="52" t="s">
        <v>351</v>
      </c>
      <c r="D212" s="68">
        <f>D213+D214+D215</f>
        <v>0</v>
      </c>
      <c r="E212" s="68"/>
      <c r="F212" s="68"/>
      <c r="G212" s="68"/>
      <c r="H212" s="68"/>
      <c r="I212" s="68"/>
      <c r="J212" s="68"/>
      <c r="K212" s="68">
        <f>K213+K214+K215</f>
        <v>0</v>
      </c>
      <c r="L212" s="68">
        <f>L213+L214+L215</f>
        <v>0</v>
      </c>
      <c r="M212" s="68">
        <f>M213+M214+M215</f>
        <v>0</v>
      </c>
      <c r="N212" s="68">
        <f>N213+N214+N215</f>
        <v>0</v>
      </c>
      <c r="O212" s="68">
        <f>O213+O214+O215</f>
        <v>0</v>
      </c>
      <c r="P212" s="171">
        <f t="shared" si="148"/>
        <v>0</v>
      </c>
      <c r="Q212" s="175">
        <f>Q213+Q214+Q215</f>
        <v>0</v>
      </c>
      <c r="R212" s="68">
        <f t="shared" ref="R212:AT212" si="156">R213+R214+R215</f>
        <v>0</v>
      </c>
      <c r="S212" s="68">
        <f t="shared" si="156"/>
        <v>0</v>
      </c>
      <c r="T212" s="68">
        <f t="shared" si="156"/>
        <v>0</v>
      </c>
      <c r="U212" s="68">
        <f t="shared" si="156"/>
        <v>0</v>
      </c>
      <c r="V212" s="68">
        <f t="shared" si="156"/>
        <v>0</v>
      </c>
      <c r="W212" s="68">
        <f>W213+W214+W215</f>
        <v>0</v>
      </c>
      <c r="X212" s="68">
        <f t="shared" si="156"/>
        <v>0</v>
      </c>
      <c r="Y212" s="68">
        <f t="shared" si="156"/>
        <v>0</v>
      </c>
      <c r="Z212" s="129">
        <f t="shared" si="156"/>
        <v>0</v>
      </c>
      <c r="AA212" s="183"/>
      <c r="AB212" s="226" t="s">
        <v>350</v>
      </c>
      <c r="AC212" s="227"/>
      <c r="AD212" s="52" t="s">
        <v>351</v>
      </c>
      <c r="AE212" s="68">
        <f t="shared" ref="AE212:AJ212" si="157">AE213+AE214+AE215</f>
        <v>0</v>
      </c>
      <c r="AF212" s="68">
        <f t="shared" si="157"/>
        <v>0</v>
      </c>
      <c r="AG212" s="68">
        <f t="shared" si="157"/>
        <v>0</v>
      </c>
      <c r="AH212" s="68">
        <f t="shared" si="157"/>
        <v>0</v>
      </c>
      <c r="AI212" s="68">
        <f t="shared" si="157"/>
        <v>0</v>
      </c>
      <c r="AJ212" s="68">
        <f t="shared" si="157"/>
        <v>0</v>
      </c>
      <c r="AK212" s="68">
        <f t="shared" si="156"/>
        <v>0</v>
      </c>
      <c r="AL212" s="68">
        <f t="shared" si="156"/>
        <v>0</v>
      </c>
      <c r="AM212" s="68">
        <f t="shared" si="156"/>
        <v>0</v>
      </c>
      <c r="AN212" s="68">
        <f t="shared" si="156"/>
        <v>0</v>
      </c>
      <c r="AO212" s="68">
        <f t="shared" si="156"/>
        <v>0</v>
      </c>
      <c r="AP212" s="68">
        <f t="shared" si="156"/>
        <v>0</v>
      </c>
      <c r="AQ212" s="68">
        <f t="shared" si="156"/>
        <v>0</v>
      </c>
      <c r="AR212" s="68">
        <f t="shared" si="156"/>
        <v>0</v>
      </c>
      <c r="AS212" s="68">
        <f t="shared" si="156"/>
        <v>0</v>
      </c>
      <c r="AT212" s="68">
        <f t="shared" si="156"/>
        <v>0</v>
      </c>
      <c r="AU212" s="68">
        <f t="shared" si="155"/>
        <v>0</v>
      </c>
      <c r="AV212" s="68">
        <f>AV213+AV214+AV215</f>
        <v>0</v>
      </c>
      <c r="AW212" s="68">
        <f>AW213+AW214+AW215</f>
        <v>0</v>
      </c>
      <c r="AX212" s="68">
        <f>AX213+AX214+AX215</f>
        <v>0</v>
      </c>
      <c r="AY212" s="129">
        <f>AY213+AY214+AY215</f>
        <v>0</v>
      </c>
      <c r="AZ212" s="77" t="e">
        <f>Q212+R212+#REF!+#REF!+T212+U212+V212+W212+X212+Y212+Z212+AE212+AF212+AG212+AH212+AI212+AJ212+AK212+AL212+AM212+AN212+AO212+AP212+AQ212+AR212+AS212+AU212+#REF!+AY212</f>
        <v>#REF!</v>
      </c>
      <c r="BB212" s="201">
        <f t="shared" si="151"/>
        <v>0</v>
      </c>
      <c r="BC212" s="204"/>
      <c r="BD212" s="202">
        <f t="shared" si="136"/>
        <v>0</v>
      </c>
      <c r="BE212" s="202">
        <f t="shared" si="137"/>
        <v>0</v>
      </c>
      <c r="BF212" s="202">
        <f t="shared" si="138"/>
        <v>0</v>
      </c>
      <c r="BG212" s="202">
        <f t="shared" si="139"/>
        <v>0</v>
      </c>
      <c r="BH212" s="202">
        <f t="shared" si="139"/>
        <v>0</v>
      </c>
      <c r="BI212" s="202">
        <f t="shared" si="140"/>
        <v>0</v>
      </c>
      <c r="BJ212" s="202">
        <f t="shared" si="141"/>
        <v>0</v>
      </c>
      <c r="BK212" s="202">
        <f t="shared" si="142"/>
        <v>0</v>
      </c>
      <c r="BL212" s="202">
        <f t="shared" si="143"/>
        <v>0</v>
      </c>
      <c r="BM212" s="202">
        <f t="shared" si="144"/>
        <v>0</v>
      </c>
      <c r="BN212" s="202">
        <f t="shared" si="144"/>
        <v>0</v>
      </c>
      <c r="BO212" s="202">
        <f t="shared" si="144"/>
        <v>0</v>
      </c>
      <c r="BP212" s="202">
        <f t="shared" si="145"/>
        <v>0</v>
      </c>
      <c r="BQ212" s="201">
        <f t="shared" si="146"/>
        <v>0</v>
      </c>
      <c r="BR212" s="202">
        <f t="shared" si="135"/>
        <v>0</v>
      </c>
      <c r="BS212" s="204"/>
    </row>
    <row r="213" spans="1:71" ht="15" hidden="1" customHeight="1">
      <c r="A213" s="146"/>
      <c r="B213" s="50" t="s">
        <v>344</v>
      </c>
      <c r="C213" s="51" t="s">
        <v>352</v>
      </c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171">
        <f t="shared" si="148"/>
        <v>0</v>
      </c>
      <c r="Q213" s="175"/>
      <c r="R213" s="68"/>
      <c r="S213" s="68"/>
      <c r="T213" s="68"/>
      <c r="U213" s="68"/>
      <c r="V213" s="68"/>
      <c r="W213" s="68"/>
      <c r="X213" s="68"/>
      <c r="Y213" s="68"/>
      <c r="Z213" s="129"/>
      <c r="AA213" s="183"/>
      <c r="AB213" s="146"/>
      <c r="AC213" s="50" t="s">
        <v>344</v>
      </c>
      <c r="AD213" s="51" t="s">
        <v>352</v>
      </c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>
        <f t="shared" si="155"/>
        <v>0</v>
      </c>
      <c r="AV213" s="68"/>
      <c r="AW213" s="68"/>
      <c r="AX213" s="68"/>
      <c r="AY213" s="129"/>
      <c r="AZ213" s="77" t="e">
        <f>Q213+R213+#REF!+#REF!+T213+U213+V213+W213+X213+Y213+Z213+AE213+AF213+AG213+AH213+AI213+AJ213+AK213+AL213+AM213+AN213+AO213+AP213+AQ213+AR213+AS213+AU213+#REF!+AY213</f>
        <v>#REF!</v>
      </c>
      <c r="BB213" s="201">
        <f t="shared" si="151"/>
        <v>0</v>
      </c>
      <c r="BC213" s="204"/>
      <c r="BD213" s="202">
        <f t="shared" si="136"/>
        <v>0</v>
      </c>
      <c r="BE213" s="202">
        <f t="shared" si="137"/>
        <v>0</v>
      </c>
      <c r="BF213" s="202">
        <f t="shared" si="138"/>
        <v>0</v>
      </c>
      <c r="BG213" s="202">
        <f t="shared" si="139"/>
        <v>0</v>
      </c>
      <c r="BH213" s="202">
        <f t="shared" si="139"/>
        <v>0</v>
      </c>
      <c r="BI213" s="202">
        <f t="shared" si="140"/>
        <v>0</v>
      </c>
      <c r="BJ213" s="202">
        <f t="shared" si="141"/>
        <v>0</v>
      </c>
      <c r="BK213" s="202">
        <f t="shared" si="142"/>
        <v>0</v>
      </c>
      <c r="BL213" s="202">
        <f t="shared" si="143"/>
        <v>0</v>
      </c>
      <c r="BM213" s="202">
        <f t="shared" si="144"/>
        <v>0</v>
      </c>
      <c r="BN213" s="202">
        <f t="shared" si="144"/>
        <v>0</v>
      </c>
      <c r="BO213" s="202">
        <f t="shared" si="144"/>
        <v>0</v>
      </c>
      <c r="BP213" s="202">
        <f t="shared" si="145"/>
        <v>0</v>
      </c>
      <c r="BQ213" s="201">
        <f t="shared" si="146"/>
        <v>0</v>
      </c>
      <c r="BR213" s="202">
        <f t="shared" si="135"/>
        <v>0</v>
      </c>
      <c r="BS213" s="204"/>
    </row>
    <row r="214" spans="1:71" ht="15" hidden="1" customHeight="1">
      <c r="A214" s="146"/>
      <c r="B214" s="50" t="s">
        <v>346</v>
      </c>
      <c r="C214" s="51" t="s">
        <v>353</v>
      </c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171">
        <f t="shared" si="148"/>
        <v>0</v>
      </c>
      <c r="Q214" s="175"/>
      <c r="R214" s="68"/>
      <c r="S214" s="68"/>
      <c r="T214" s="68"/>
      <c r="U214" s="68"/>
      <c r="V214" s="68"/>
      <c r="W214" s="68"/>
      <c r="X214" s="68"/>
      <c r="Y214" s="68"/>
      <c r="Z214" s="129"/>
      <c r="AA214" s="183"/>
      <c r="AB214" s="146"/>
      <c r="AC214" s="50" t="s">
        <v>346</v>
      </c>
      <c r="AD214" s="51" t="s">
        <v>353</v>
      </c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>
        <f t="shared" si="155"/>
        <v>0</v>
      </c>
      <c r="AV214" s="68"/>
      <c r="AW214" s="68"/>
      <c r="AX214" s="68"/>
      <c r="AY214" s="129"/>
      <c r="AZ214" s="77" t="e">
        <f>Q214+R214+#REF!+#REF!+T214+U214+V214+W214+X214+Y214+Z214+AE214+AF214+AG214+AH214+AI214+AJ214+AK214+AL214+AM214+AN214+AO214+AP214+AQ214+AR214+AS214+AU214+#REF!+AY214</f>
        <v>#REF!</v>
      </c>
      <c r="BB214" s="201">
        <f t="shared" si="151"/>
        <v>0</v>
      </c>
      <c r="BC214" s="204"/>
      <c r="BD214" s="202">
        <f t="shared" si="136"/>
        <v>0</v>
      </c>
      <c r="BE214" s="202">
        <f t="shared" si="137"/>
        <v>0</v>
      </c>
      <c r="BF214" s="202">
        <f t="shared" si="138"/>
        <v>0</v>
      </c>
      <c r="BG214" s="202">
        <f t="shared" si="139"/>
        <v>0</v>
      </c>
      <c r="BH214" s="202">
        <f t="shared" si="139"/>
        <v>0</v>
      </c>
      <c r="BI214" s="202">
        <f t="shared" si="140"/>
        <v>0</v>
      </c>
      <c r="BJ214" s="202">
        <f t="shared" si="141"/>
        <v>0</v>
      </c>
      <c r="BK214" s="202">
        <f t="shared" si="142"/>
        <v>0</v>
      </c>
      <c r="BL214" s="202">
        <f t="shared" si="143"/>
        <v>0</v>
      </c>
      <c r="BM214" s="202">
        <f t="shared" si="144"/>
        <v>0</v>
      </c>
      <c r="BN214" s="202">
        <f t="shared" si="144"/>
        <v>0</v>
      </c>
      <c r="BO214" s="202">
        <f t="shared" si="144"/>
        <v>0</v>
      </c>
      <c r="BP214" s="202">
        <f t="shared" si="145"/>
        <v>0</v>
      </c>
      <c r="BQ214" s="201">
        <f t="shared" si="146"/>
        <v>0</v>
      </c>
      <c r="BR214" s="202">
        <f t="shared" si="135"/>
        <v>0</v>
      </c>
      <c r="BS214" s="204"/>
    </row>
    <row r="215" spans="1:71" ht="15" hidden="1" customHeight="1">
      <c r="A215" s="146"/>
      <c r="B215" s="50" t="s">
        <v>348</v>
      </c>
      <c r="C215" s="51" t="s">
        <v>354</v>
      </c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171">
        <f t="shared" si="148"/>
        <v>0</v>
      </c>
      <c r="Q215" s="175"/>
      <c r="R215" s="68"/>
      <c r="S215" s="68"/>
      <c r="T215" s="68"/>
      <c r="U215" s="68"/>
      <c r="V215" s="68"/>
      <c r="W215" s="68"/>
      <c r="X215" s="68"/>
      <c r="Y215" s="68"/>
      <c r="Z215" s="129"/>
      <c r="AA215" s="183"/>
      <c r="AB215" s="146"/>
      <c r="AC215" s="50" t="s">
        <v>348</v>
      </c>
      <c r="AD215" s="51" t="s">
        <v>354</v>
      </c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>
        <f t="shared" si="155"/>
        <v>0</v>
      </c>
      <c r="AV215" s="68"/>
      <c r="AW215" s="68"/>
      <c r="AX215" s="68"/>
      <c r="AY215" s="129"/>
      <c r="AZ215" s="77" t="e">
        <f>Q215+R215+#REF!+#REF!+T215+U215+V215+W215+X215+Y215+Z215+AE215+AF215+AG215+AH215+AI215+AJ215+AK215+AL215+AM215+AN215+AO215+AP215+AQ215+AR215+AS215+AU215+#REF!+AY215</f>
        <v>#REF!</v>
      </c>
      <c r="BB215" s="201">
        <f t="shared" si="151"/>
        <v>0</v>
      </c>
      <c r="BC215" s="204"/>
      <c r="BD215" s="202">
        <f t="shared" si="136"/>
        <v>0</v>
      </c>
      <c r="BE215" s="202">
        <f t="shared" si="137"/>
        <v>0</v>
      </c>
      <c r="BF215" s="202">
        <f t="shared" si="138"/>
        <v>0</v>
      </c>
      <c r="BG215" s="202">
        <f t="shared" si="139"/>
        <v>0</v>
      </c>
      <c r="BH215" s="202">
        <f t="shared" si="139"/>
        <v>0</v>
      </c>
      <c r="BI215" s="202">
        <f t="shared" si="140"/>
        <v>0</v>
      </c>
      <c r="BJ215" s="202">
        <f t="shared" si="141"/>
        <v>0</v>
      </c>
      <c r="BK215" s="202">
        <f t="shared" si="142"/>
        <v>0</v>
      </c>
      <c r="BL215" s="202">
        <f t="shared" si="143"/>
        <v>0</v>
      </c>
      <c r="BM215" s="202">
        <f t="shared" si="144"/>
        <v>0</v>
      </c>
      <c r="BN215" s="202">
        <f t="shared" si="144"/>
        <v>0</v>
      </c>
      <c r="BO215" s="202">
        <f t="shared" si="144"/>
        <v>0</v>
      </c>
      <c r="BP215" s="202">
        <f t="shared" si="145"/>
        <v>0</v>
      </c>
      <c r="BQ215" s="201">
        <f t="shared" si="146"/>
        <v>0</v>
      </c>
      <c r="BR215" s="202">
        <f t="shared" si="135"/>
        <v>0</v>
      </c>
      <c r="BS215" s="204"/>
    </row>
    <row r="216" spans="1:71" ht="15" hidden="1" customHeight="1">
      <c r="A216" s="226" t="s">
        <v>355</v>
      </c>
      <c r="B216" s="227"/>
      <c r="C216" s="52" t="s">
        <v>356</v>
      </c>
      <c r="D216" s="68">
        <f>D217+D218+D219</f>
        <v>0</v>
      </c>
      <c r="E216" s="68"/>
      <c r="F216" s="68"/>
      <c r="G216" s="68"/>
      <c r="H216" s="68"/>
      <c r="I216" s="68"/>
      <c r="J216" s="68"/>
      <c r="K216" s="68">
        <f>K217+K218+K219</f>
        <v>0</v>
      </c>
      <c r="L216" s="68">
        <f>L217+L218+L219</f>
        <v>0</v>
      </c>
      <c r="M216" s="68">
        <f>M217+M218+M219</f>
        <v>0</v>
      </c>
      <c r="N216" s="68">
        <f>N217+N218+N219</f>
        <v>0</v>
      </c>
      <c r="O216" s="68">
        <f>O217+O218+O219</f>
        <v>0</v>
      </c>
      <c r="P216" s="171">
        <f t="shared" si="148"/>
        <v>0</v>
      </c>
      <c r="Q216" s="175">
        <f>Q217+Q218+Q219</f>
        <v>0</v>
      </c>
      <c r="R216" s="68">
        <f t="shared" ref="R216:AT216" si="158">R217+R218+R219</f>
        <v>0</v>
      </c>
      <c r="S216" s="68">
        <f t="shared" si="158"/>
        <v>0</v>
      </c>
      <c r="T216" s="68">
        <f t="shared" si="158"/>
        <v>0</v>
      </c>
      <c r="U216" s="68">
        <f t="shared" si="158"/>
        <v>0</v>
      </c>
      <c r="V216" s="68">
        <f t="shared" si="158"/>
        <v>0</v>
      </c>
      <c r="W216" s="68">
        <f>W217+W218+W219</f>
        <v>0</v>
      </c>
      <c r="X216" s="68">
        <f t="shared" si="158"/>
        <v>0</v>
      </c>
      <c r="Y216" s="68">
        <f t="shared" si="158"/>
        <v>0</v>
      </c>
      <c r="Z216" s="129">
        <f t="shared" si="158"/>
        <v>0</v>
      </c>
      <c r="AA216" s="183"/>
      <c r="AB216" s="226" t="s">
        <v>355</v>
      </c>
      <c r="AC216" s="227"/>
      <c r="AD216" s="52" t="s">
        <v>356</v>
      </c>
      <c r="AE216" s="68">
        <f t="shared" ref="AE216:AJ216" si="159">AE217+AE218+AE219</f>
        <v>0</v>
      </c>
      <c r="AF216" s="68">
        <f t="shared" si="159"/>
        <v>0</v>
      </c>
      <c r="AG216" s="68">
        <f t="shared" si="159"/>
        <v>0</v>
      </c>
      <c r="AH216" s="68">
        <f t="shared" si="159"/>
        <v>0</v>
      </c>
      <c r="AI216" s="68">
        <f t="shared" si="159"/>
        <v>0</v>
      </c>
      <c r="AJ216" s="68">
        <f t="shared" si="159"/>
        <v>0</v>
      </c>
      <c r="AK216" s="68">
        <f t="shared" si="158"/>
        <v>0</v>
      </c>
      <c r="AL216" s="68">
        <f t="shared" si="158"/>
        <v>0</v>
      </c>
      <c r="AM216" s="68">
        <f t="shared" si="158"/>
        <v>0</v>
      </c>
      <c r="AN216" s="68">
        <f t="shared" si="158"/>
        <v>0</v>
      </c>
      <c r="AO216" s="68">
        <f t="shared" si="158"/>
        <v>0</v>
      </c>
      <c r="AP216" s="68">
        <f t="shared" si="158"/>
        <v>0</v>
      </c>
      <c r="AQ216" s="68">
        <f t="shared" si="158"/>
        <v>0</v>
      </c>
      <c r="AR216" s="68">
        <f t="shared" si="158"/>
        <v>0</v>
      </c>
      <c r="AS216" s="68">
        <f t="shared" si="158"/>
        <v>0</v>
      </c>
      <c r="AT216" s="68">
        <f t="shared" si="158"/>
        <v>0</v>
      </c>
      <c r="AU216" s="68">
        <f t="shared" si="155"/>
        <v>0</v>
      </c>
      <c r="AV216" s="68">
        <f>AV217+AV218+AV219</f>
        <v>0</v>
      </c>
      <c r="AW216" s="68">
        <f>AW217+AW218+AW219</f>
        <v>0</v>
      </c>
      <c r="AX216" s="68">
        <f>AX217+AX218+AX219</f>
        <v>0</v>
      </c>
      <c r="AY216" s="129">
        <f>AY217+AY218+AY219</f>
        <v>0</v>
      </c>
      <c r="AZ216" s="77" t="e">
        <f>Q216+R216+#REF!+#REF!+T216+U216+V216+W216+X216+Y216+Z216+AE216+AF216+AG216+AH216+AI216+AJ216+AK216+AL216+AM216+AN216+AO216+AP216+AQ216+AR216+AS216+AU216+#REF!+AY216</f>
        <v>#REF!</v>
      </c>
      <c r="BB216" s="201">
        <f t="shared" si="151"/>
        <v>0</v>
      </c>
      <c r="BC216" s="204"/>
      <c r="BD216" s="202">
        <f t="shared" si="136"/>
        <v>0</v>
      </c>
      <c r="BE216" s="202">
        <f t="shared" si="137"/>
        <v>0</v>
      </c>
      <c r="BF216" s="202">
        <f t="shared" si="138"/>
        <v>0</v>
      </c>
      <c r="BG216" s="202">
        <f t="shared" si="139"/>
        <v>0</v>
      </c>
      <c r="BH216" s="202">
        <f t="shared" si="139"/>
        <v>0</v>
      </c>
      <c r="BI216" s="202">
        <f t="shared" si="140"/>
        <v>0</v>
      </c>
      <c r="BJ216" s="202">
        <f t="shared" si="141"/>
        <v>0</v>
      </c>
      <c r="BK216" s="202">
        <f t="shared" si="142"/>
        <v>0</v>
      </c>
      <c r="BL216" s="202">
        <f t="shared" si="143"/>
        <v>0</v>
      </c>
      <c r="BM216" s="202">
        <f t="shared" si="144"/>
        <v>0</v>
      </c>
      <c r="BN216" s="202">
        <f t="shared" si="144"/>
        <v>0</v>
      </c>
      <c r="BO216" s="202">
        <f t="shared" si="144"/>
        <v>0</v>
      </c>
      <c r="BP216" s="202">
        <f t="shared" si="145"/>
        <v>0</v>
      </c>
      <c r="BQ216" s="201">
        <f t="shared" si="146"/>
        <v>0</v>
      </c>
      <c r="BR216" s="202">
        <f t="shared" si="135"/>
        <v>0</v>
      </c>
      <c r="BS216" s="204"/>
    </row>
    <row r="217" spans="1:71" ht="15" hidden="1" customHeight="1">
      <c r="A217" s="146"/>
      <c r="B217" s="50" t="s">
        <v>344</v>
      </c>
      <c r="C217" s="51" t="s">
        <v>357</v>
      </c>
      <c r="D217" s="68"/>
      <c r="E217" s="68"/>
      <c r="F217" s="68"/>
      <c r="G217" s="68"/>
      <c r="H217" s="68"/>
      <c r="I217" s="68"/>
      <c r="J217" s="68"/>
      <c r="K217" s="68"/>
      <c r="L217" s="68"/>
      <c r="M217" s="68"/>
      <c r="N217" s="68"/>
      <c r="O217" s="68"/>
      <c r="P217" s="171">
        <f t="shared" si="148"/>
        <v>0</v>
      </c>
      <c r="Q217" s="175"/>
      <c r="R217" s="68"/>
      <c r="S217" s="68"/>
      <c r="T217" s="68"/>
      <c r="U217" s="68"/>
      <c r="V217" s="68"/>
      <c r="W217" s="68"/>
      <c r="X217" s="68"/>
      <c r="Y217" s="68"/>
      <c r="Z217" s="129"/>
      <c r="AA217" s="183"/>
      <c r="AB217" s="146"/>
      <c r="AC217" s="50" t="s">
        <v>344</v>
      </c>
      <c r="AD217" s="51" t="s">
        <v>357</v>
      </c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>
        <f t="shared" si="155"/>
        <v>0</v>
      </c>
      <c r="AV217" s="68"/>
      <c r="AW217" s="68"/>
      <c r="AX217" s="68"/>
      <c r="AY217" s="129"/>
      <c r="AZ217" s="77" t="e">
        <f>Q217+R217+#REF!+#REF!+T217+U217+V217+W217+X217+Y217+Z217+AE217+AF217+AG217+AH217+AI217+AJ217+AK217+AL217+AM217+AN217+AO217+AP217+AQ217+AR217+AS217+AU217+#REF!+AY217</f>
        <v>#REF!</v>
      </c>
      <c r="BB217" s="201">
        <f t="shared" si="151"/>
        <v>0</v>
      </c>
      <c r="BC217" s="204"/>
      <c r="BD217" s="202">
        <f t="shared" si="136"/>
        <v>0</v>
      </c>
      <c r="BE217" s="202">
        <f t="shared" si="137"/>
        <v>0</v>
      </c>
      <c r="BF217" s="202">
        <f t="shared" si="138"/>
        <v>0</v>
      </c>
      <c r="BG217" s="202">
        <f t="shared" si="139"/>
        <v>0</v>
      </c>
      <c r="BH217" s="202">
        <f t="shared" si="139"/>
        <v>0</v>
      </c>
      <c r="BI217" s="202">
        <f t="shared" si="140"/>
        <v>0</v>
      </c>
      <c r="BJ217" s="202">
        <f t="shared" si="141"/>
        <v>0</v>
      </c>
      <c r="BK217" s="202">
        <f t="shared" si="142"/>
        <v>0</v>
      </c>
      <c r="BL217" s="202">
        <f t="shared" si="143"/>
        <v>0</v>
      </c>
      <c r="BM217" s="202">
        <f t="shared" si="144"/>
        <v>0</v>
      </c>
      <c r="BN217" s="202">
        <f t="shared" si="144"/>
        <v>0</v>
      </c>
      <c r="BO217" s="202">
        <f t="shared" si="144"/>
        <v>0</v>
      </c>
      <c r="BP217" s="202">
        <f t="shared" si="145"/>
        <v>0</v>
      </c>
      <c r="BQ217" s="201">
        <f t="shared" si="146"/>
        <v>0</v>
      </c>
      <c r="BR217" s="202">
        <f t="shared" si="135"/>
        <v>0</v>
      </c>
      <c r="BS217" s="204"/>
    </row>
    <row r="218" spans="1:71" ht="15" hidden="1" customHeight="1">
      <c r="A218" s="146"/>
      <c r="B218" s="50" t="s">
        <v>346</v>
      </c>
      <c r="C218" s="51" t="s">
        <v>358</v>
      </c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8"/>
      <c r="O218" s="68"/>
      <c r="P218" s="171">
        <f t="shared" si="148"/>
        <v>0</v>
      </c>
      <c r="Q218" s="175"/>
      <c r="R218" s="68"/>
      <c r="S218" s="68"/>
      <c r="T218" s="68"/>
      <c r="U218" s="68"/>
      <c r="V218" s="68"/>
      <c r="W218" s="68"/>
      <c r="X218" s="68"/>
      <c r="Y218" s="68"/>
      <c r="Z218" s="129"/>
      <c r="AA218" s="183"/>
      <c r="AB218" s="146"/>
      <c r="AC218" s="50" t="s">
        <v>346</v>
      </c>
      <c r="AD218" s="51" t="s">
        <v>358</v>
      </c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>
        <f t="shared" si="155"/>
        <v>0</v>
      </c>
      <c r="AV218" s="68"/>
      <c r="AW218" s="68"/>
      <c r="AX218" s="68"/>
      <c r="AY218" s="129"/>
      <c r="AZ218" s="77" t="e">
        <f>Q218+R218+#REF!+#REF!+T218+U218+V218+W218+X218+Y218+Z218+AE218+AF218+AG218+AH218+AI218+AJ218+AK218+AL218+AM218+AN218+AO218+AP218+AQ218+AR218+AS218+AU218+#REF!+AY218</f>
        <v>#REF!</v>
      </c>
      <c r="BB218" s="201">
        <f t="shared" si="151"/>
        <v>0</v>
      </c>
      <c r="BC218" s="204"/>
      <c r="BD218" s="202">
        <f t="shared" si="136"/>
        <v>0</v>
      </c>
      <c r="BE218" s="202">
        <f t="shared" si="137"/>
        <v>0</v>
      </c>
      <c r="BF218" s="202">
        <f t="shared" si="138"/>
        <v>0</v>
      </c>
      <c r="BG218" s="202">
        <f t="shared" si="139"/>
        <v>0</v>
      </c>
      <c r="BH218" s="202">
        <f t="shared" si="139"/>
        <v>0</v>
      </c>
      <c r="BI218" s="202">
        <f t="shared" si="140"/>
        <v>0</v>
      </c>
      <c r="BJ218" s="202">
        <f t="shared" si="141"/>
        <v>0</v>
      </c>
      <c r="BK218" s="202">
        <f t="shared" si="142"/>
        <v>0</v>
      </c>
      <c r="BL218" s="202">
        <f t="shared" si="143"/>
        <v>0</v>
      </c>
      <c r="BM218" s="202">
        <f t="shared" si="144"/>
        <v>0</v>
      </c>
      <c r="BN218" s="202">
        <f t="shared" si="144"/>
        <v>0</v>
      </c>
      <c r="BO218" s="202">
        <f t="shared" si="144"/>
        <v>0</v>
      </c>
      <c r="BP218" s="202">
        <f t="shared" si="145"/>
        <v>0</v>
      </c>
      <c r="BQ218" s="201">
        <f t="shared" si="146"/>
        <v>0</v>
      </c>
      <c r="BR218" s="202">
        <f t="shared" si="135"/>
        <v>0</v>
      </c>
      <c r="BS218" s="204"/>
    </row>
    <row r="219" spans="1:71" ht="15" hidden="1" customHeight="1">
      <c r="A219" s="146"/>
      <c r="B219" s="50" t="s">
        <v>348</v>
      </c>
      <c r="C219" s="51" t="s">
        <v>359</v>
      </c>
      <c r="D219" s="68"/>
      <c r="E219" s="68"/>
      <c r="F219" s="68"/>
      <c r="G219" s="68"/>
      <c r="H219" s="68"/>
      <c r="I219" s="68"/>
      <c r="J219" s="68"/>
      <c r="K219" s="68"/>
      <c r="L219" s="68"/>
      <c r="M219" s="68"/>
      <c r="N219" s="68"/>
      <c r="O219" s="68"/>
      <c r="P219" s="171">
        <f t="shared" si="148"/>
        <v>0</v>
      </c>
      <c r="Q219" s="175"/>
      <c r="R219" s="68"/>
      <c r="S219" s="68"/>
      <c r="T219" s="68"/>
      <c r="U219" s="68"/>
      <c r="V219" s="68"/>
      <c r="W219" s="68"/>
      <c r="X219" s="68"/>
      <c r="Y219" s="68"/>
      <c r="Z219" s="129"/>
      <c r="AA219" s="183"/>
      <c r="AB219" s="146"/>
      <c r="AC219" s="50" t="s">
        <v>348</v>
      </c>
      <c r="AD219" s="51" t="s">
        <v>359</v>
      </c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>
        <f t="shared" si="155"/>
        <v>0</v>
      </c>
      <c r="AV219" s="68"/>
      <c r="AW219" s="68"/>
      <c r="AX219" s="68"/>
      <c r="AY219" s="129"/>
      <c r="AZ219" s="77" t="e">
        <f>Q219+R219+#REF!+#REF!+T219+U219+V219+W219+X219+Y219+Z219+AE219+AF219+AG219+AH219+AI219+AJ219+AK219+AL219+AM219+AN219+AO219+AP219+AQ219+AR219+AS219+AU219+#REF!+AY219</f>
        <v>#REF!</v>
      </c>
      <c r="BB219" s="201">
        <f t="shared" si="151"/>
        <v>0</v>
      </c>
      <c r="BC219" s="204"/>
      <c r="BD219" s="202">
        <f t="shared" si="136"/>
        <v>0</v>
      </c>
      <c r="BE219" s="202">
        <f t="shared" si="137"/>
        <v>0</v>
      </c>
      <c r="BF219" s="202">
        <f t="shared" si="138"/>
        <v>0</v>
      </c>
      <c r="BG219" s="202">
        <f t="shared" si="139"/>
        <v>0</v>
      </c>
      <c r="BH219" s="202">
        <f t="shared" si="139"/>
        <v>0</v>
      </c>
      <c r="BI219" s="202">
        <f t="shared" si="140"/>
        <v>0</v>
      </c>
      <c r="BJ219" s="202">
        <f t="shared" si="141"/>
        <v>0</v>
      </c>
      <c r="BK219" s="202">
        <f t="shared" si="142"/>
        <v>0</v>
      </c>
      <c r="BL219" s="202">
        <f t="shared" si="143"/>
        <v>0</v>
      </c>
      <c r="BM219" s="202">
        <f t="shared" si="144"/>
        <v>0</v>
      </c>
      <c r="BN219" s="202">
        <f t="shared" si="144"/>
        <v>0</v>
      </c>
      <c r="BO219" s="202">
        <f t="shared" si="144"/>
        <v>0</v>
      </c>
      <c r="BP219" s="202">
        <f t="shared" si="145"/>
        <v>0</v>
      </c>
      <c r="BQ219" s="201">
        <f t="shared" si="146"/>
        <v>0</v>
      </c>
      <c r="BR219" s="202">
        <f t="shared" si="135"/>
        <v>0</v>
      </c>
      <c r="BS219" s="204"/>
    </row>
    <row r="220" spans="1:71" ht="34.15" hidden="1" customHeight="1">
      <c r="A220" s="226" t="s">
        <v>360</v>
      </c>
      <c r="B220" s="227"/>
      <c r="C220" s="52" t="s">
        <v>361</v>
      </c>
      <c r="D220" s="68">
        <f>D221+D222+D223</f>
        <v>0</v>
      </c>
      <c r="E220" s="68"/>
      <c r="F220" s="68"/>
      <c r="G220" s="68"/>
      <c r="H220" s="68"/>
      <c r="I220" s="68"/>
      <c r="J220" s="68"/>
      <c r="K220" s="68">
        <f>K221+K222+K223</f>
        <v>0</v>
      </c>
      <c r="L220" s="68">
        <f>L221+L222+L223</f>
        <v>0</v>
      </c>
      <c r="M220" s="68">
        <f>M221+M222+M223</f>
        <v>0</v>
      </c>
      <c r="N220" s="68">
        <f>N221+N222+N223</f>
        <v>0</v>
      </c>
      <c r="O220" s="68">
        <f>O221+O222+O223</f>
        <v>0</v>
      </c>
      <c r="P220" s="171">
        <f t="shared" si="148"/>
        <v>0</v>
      </c>
      <c r="Q220" s="175">
        <f>Q221+Q222+Q223</f>
        <v>0</v>
      </c>
      <c r="R220" s="68">
        <f t="shared" ref="R220:AT220" si="160">R221+R222+R223</f>
        <v>0</v>
      </c>
      <c r="S220" s="68">
        <f t="shared" si="160"/>
        <v>0</v>
      </c>
      <c r="T220" s="68">
        <f t="shared" si="160"/>
        <v>0</v>
      </c>
      <c r="U220" s="68">
        <f t="shared" si="160"/>
        <v>0</v>
      </c>
      <c r="V220" s="68">
        <f t="shared" si="160"/>
        <v>0</v>
      </c>
      <c r="W220" s="68">
        <f>W221+W222+W223</f>
        <v>0</v>
      </c>
      <c r="X220" s="68">
        <f t="shared" si="160"/>
        <v>0</v>
      </c>
      <c r="Y220" s="68">
        <f t="shared" si="160"/>
        <v>0</v>
      </c>
      <c r="Z220" s="129">
        <f t="shared" si="160"/>
        <v>0</v>
      </c>
      <c r="AA220" s="183"/>
      <c r="AB220" s="226" t="s">
        <v>360</v>
      </c>
      <c r="AC220" s="227"/>
      <c r="AD220" s="52" t="s">
        <v>361</v>
      </c>
      <c r="AE220" s="68">
        <f t="shared" ref="AE220:AJ220" si="161">AE221+AE222+AE223</f>
        <v>0</v>
      </c>
      <c r="AF220" s="68">
        <f t="shared" si="161"/>
        <v>0</v>
      </c>
      <c r="AG220" s="68">
        <f t="shared" si="161"/>
        <v>0</v>
      </c>
      <c r="AH220" s="68">
        <f t="shared" si="161"/>
        <v>0</v>
      </c>
      <c r="AI220" s="68">
        <f t="shared" si="161"/>
        <v>0</v>
      </c>
      <c r="AJ220" s="68">
        <f t="shared" si="161"/>
        <v>0</v>
      </c>
      <c r="AK220" s="68">
        <f t="shared" si="160"/>
        <v>0</v>
      </c>
      <c r="AL220" s="68">
        <f t="shared" si="160"/>
        <v>0</v>
      </c>
      <c r="AM220" s="68">
        <f t="shared" si="160"/>
        <v>0</v>
      </c>
      <c r="AN220" s="68">
        <f t="shared" si="160"/>
        <v>0</v>
      </c>
      <c r="AO220" s="68">
        <f t="shared" si="160"/>
        <v>0</v>
      </c>
      <c r="AP220" s="68">
        <f t="shared" si="160"/>
        <v>0</v>
      </c>
      <c r="AQ220" s="68">
        <f t="shared" si="160"/>
        <v>0</v>
      </c>
      <c r="AR220" s="68">
        <f t="shared" si="160"/>
        <v>0</v>
      </c>
      <c r="AS220" s="68">
        <f t="shared" si="160"/>
        <v>0</v>
      </c>
      <c r="AT220" s="68">
        <f t="shared" si="160"/>
        <v>0</v>
      </c>
      <c r="AU220" s="68">
        <f t="shared" si="155"/>
        <v>0</v>
      </c>
      <c r="AV220" s="68">
        <f>AV221+AV222+AV223</f>
        <v>0</v>
      </c>
      <c r="AW220" s="68">
        <f>AW221+AW222+AW223</f>
        <v>0</v>
      </c>
      <c r="AX220" s="68">
        <f>AX221+AX222+AX223</f>
        <v>0</v>
      </c>
      <c r="AY220" s="129">
        <f>AY221+AY222+AY223</f>
        <v>0</v>
      </c>
      <c r="AZ220" s="77" t="e">
        <f>Q220+R220+#REF!+#REF!+T220+U220+V220+W220+X220+Y220+Z220+AE220+AF220+AG220+AH220+AI220+AJ220+AK220+AL220+AM220+AN220+AO220+AP220+AQ220+AR220+AS220+AU220+#REF!+AY220</f>
        <v>#REF!</v>
      </c>
      <c r="BB220" s="201">
        <f t="shared" si="151"/>
        <v>0</v>
      </c>
      <c r="BC220" s="204"/>
      <c r="BD220" s="202">
        <f t="shared" si="136"/>
        <v>0</v>
      </c>
      <c r="BE220" s="202">
        <f t="shared" si="137"/>
        <v>0</v>
      </c>
      <c r="BF220" s="202">
        <f t="shared" si="138"/>
        <v>0</v>
      </c>
      <c r="BG220" s="202">
        <f t="shared" si="139"/>
        <v>0</v>
      </c>
      <c r="BH220" s="202">
        <f t="shared" si="139"/>
        <v>0</v>
      </c>
      <c r="BI220" s="202">
        <f t="shared" si="140"/>
        <v>0</v>
      </c>
      <c r="BJ220" s="202">
        <f t="shared" si="141"/>
        <v>0</v>
      </c>
      <c r="BK220" s="202">
        <f t="shared" si="142"/>
        <v>0</v>
      </c>
      <c r="BL220" s="202">
        <f t="shared" si="143"/>
        <v>0</v>
      </c>
      <c r="BM220" s="202">
        <f t="shared" si="144"/>
        <v>0</v>
      </c>
      <c r="BN220" s="202">
        <f t="shared" si="144"/>
        <v>0</v>
      </c>
      <c r="BO220" s="202">
        <f t="shared" si="144"/>
        <v>0</v>
      </c>
      <c r="BP220" s="202">
        <f t="shared" si="145"/>
        <v>0</v>
      </c>
      <c r="BQ220" s="201">
        <f t="shared" si="146"/>
        <v>0</v>
      </c>
      <c r="BR220" s="202">
        <f t="shared" si="135"/>
        <v>0</v>
      </c>
      <c r="BS220" s="204"/>
    </row>
    <row r="221" spans="1:71" ht="15" hidden="1" customHeight="1">
      <c r="A221" s="146"/>
      <c r="B221" s="50" t="s">
        <v>344</v>
      </c>
      <c r="C221" s="51" t="s">
        <v>362</v>
      </c>
      <c r="D221" s="68"/>
      <c r="E221" s="68"/>
      <c r="F221" s="68"/>
      <c r="G221" s="68"/>
      <c r="H221" s="68"/>
      <c r="I221" s="68"/>
      <c r="J221" s="68"/>
      <c r="K221" s="68"/>
      <c r="L221" s="68"/>
      <c r="M221" s="68"/>
      <c r="N221" s="68"/>
      <c r="O221" s="68"/>
      <c r="P221" s="171">
        <f t="shared" si="148"/>
        <v>0</v>
      </c>
      <c r="Q221" s="175"/>
      <c r="R221" s="68"/>
      <c r="S221" s="68"/>
      <c r="T221" s="68"/>
      <c r="U221" s="68"/>
      <c r="V221" s="68"/>
      <c r="W221" s="68"/>
      <c r="X221" s="68"/>
      <c r="Y221" s="68"/>
      <c r="Z221" s="129"/>
      <c r="AA221" s="183"/>
      <c r="AB221" s="146"/>
      <c r="AC221" s="50" t="s">
        <v>344</v>
      </c>
      <c r="AD221" s="51" t="s">
        <v>362</v>
      </c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>
        <f t="shared" si="155"/>
        <v>0</v>
      </c>
      <c r="AV221" s="68"/>
      <c r="AW221" s="68"/>
      <c r="AX221" s="68"/>
      <c r="AY221" s="129"/>
      <c r="AZ221" s="77" t="e">
        <f>Q221+R221+#REF!+#REF!+T221+U221+V221+W221+X221+Y221+Z221+AE221+AF221+AG221+AH221+AI221+AJ221+AK221+AL221+AM221+AN221+AO221+AP221+AQ221+AR221+AS221+AU221+#REF!+AY221</f>
        <v>#REF!</v>
      </c>
      <c r="BB221" s="201">
        <f t="shared" si="151"/>
        <v>0</v>
      </c>
      <c r="BC221" s="204"/>
      <c r="BD221" s="202">
        <f t="shared" si="136"/>
        <v>0</v>
      </c>
      <c r="BE221" s="202">
        <f t="shared" si="137"/>
        <v>0</v>
      </c>
      <c r="BF221" s="202">
        <f t="shared" si="138"/>
        <v>0</v>
      </c>
      <c r="BG221" s="202">
        <f t="shared" si="139"/>
        <v>0</v>
      </c>
      <c r="BH221" s="202">
        <f t="shared" si="139"/>
        <v>0</v>
      </c>
      <c r="BI221" s="202">
        <f t="shared" si="140"/>
        <v>0</v>
      </c>
      <c r="BJ221" s="202">
        <f t="shared" si="141"/>
        <v>0</v>
      </c>
      <c r="BK221" s="202">
        <f t="shared" si="142"/>
        <v>0</v>
      </c>
      <c r="BL221" s="202">
        <f t="shared" si="143"/>
        <v>0</v>
      </c>
      <c r="BM221" s="202">
        <f t="shared" si="144"/>
        <v>0</v>
      </c>
      <c r="BN221" s="202">
        <f t="shared" si="144"/>
        <v>0</v>
      </c>
      <c r="BO221" s="202">
        <f t="shared" si="144"/>
        <v>0</v>
      </c>
      <c r="BP221" s="202">
        <f t="shared" si="145"/>
        <v>0</v>
      </c>
      <c r="BQ221" s="201">
        <f t="shared" si="146"/>
        <v>0</v>
      </c>
      <c r="BR221" s="202">
        <f t="shared" si="135"/>
        <v>0</v>
      </c>
      <c r="BS221" s="204"/>
    </row>
    <row r="222" spans="1:71" ht="15" hidden="1" customHeight="1">
      <c r="A222" s="146"/>
      <c r="B222" s="50" t="s">
        <v>346</v>
      </c>
      <c r="C222" s="51" t="s">
        <v>363</v>
      </c>
      <c r="D222" s="68"/>
      <c r="E222" s="68"/>
      <c r="F222" s="68"/>
      <c r="G222" s="68"/>
      <c r="H222" s="68"/>
      <c r="I222" s="68"/>
      <c r="J222" s="68"/>
      <c r="K222" s="68"/>
      <c r="L222" s="68"/>
      <c r="M222" s="68"/>
      <c r="N222" s="68"/>
      <c r="O222" s="68"/>
      <c r="P222" s="171">
        <f t="shared" si="148"/>
        <v>0</v>
      </c>
      <c r="Q222" s="175"/>
      <c r="R222" s="68"/>
      <c r="S222" s="68"/>
      <c r="T222" s="68"/>
      <c r="U222" s="68"/>
      <c r="V222" s="68"/>
      <c r="W222" s="68"/>
      <c r="X222" s="68"/>
      <c r="Y222" s="68"/>
      <c r="Z222" s="129"/>
      <c r="AA222" s="183"/>
      <c r="AB222" s="146"/>
      <c r="AC222" s="50" t="s">
        <v>346</v>
      </c>
      <c r="AD222" s="51" t="s">
        <v>363</v>
      </c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>
        <f t="shared" si="155"/>
        <v>0</v>
      </c>
      <c r="AV222" s="68"/>
      <c r="AW222" s="68"/>
      <c r="AX222" s="68"/>
      <c r="AY222" s="129"/>
      <c r="AZ222" s="77" t="e">
        <f>Q222+R222+#REF!+#REF!+T222+U222+V222+W222+X222+Y222+Z222+AE222+AF222+AG222+AH222+AI222+AJ222+AK222+AL222+AM222+AN222+AO222+AP222+AQ222+AR222+AS222+AU222+#REF!+AY222</f>
        <v>#REF!</v>
      </c>
      <c r="BB222" s="201">
        <f t="shared" si="151"/>
        <v>0</v>
      </c>
      <c r="BC222" s="204"/>
      <c r="BD222" s="202">
        <f t="shared" si="136"/>
        <v>0</v>
      </c>
      <c r="BE222" s="202">
        <f t="shared" si="137"/>
        <v>0</v>
      </c>
      <c r="BF222" s="202">
        <f t="shared" si="138"/>
        <v>0</v>
      </c>
      <c r="BG222" s="202">
        <f t="shared" si="139"/>
        <v>0</v>
      </c>
      <c r="BH222" s="202">
        <f t="shared" si="139"/>
        <v>0</v>
      </c>
      <c r="BI222" s="202">
        <f t="shared" si="140"/>
        <v>0</v>
      </c>
      <c r="BJ222" s="202">
        <f t="shared" si="141"/>
        <v>0</v>
      </c>
      <c r="BK222" s="202">
        <f t="shared" si="142"/>
        <v>0</v>
      </c>
      <c r="BL222" s="202">
        <f t="shared" si="143"/>
        <v>0</v>
      </c>
      <c r="BM222" s="202">
        <f t="shared" si="144"/>
        <v>0</v>
      </c>
      <c r="BN222" s="202">
        <f t="shared" si="144"/>
        <v>0</v>
      </c>
      <c r="BO222" s="202">
        <f t="shared" si="144"/>
        <v>0</v>
      </c>
      <c r="BP222" s="202">
        <f t="shared" si="145"/>
        <v>0</v>
      </c>
      <c r="BQ222" s="201">
        <f t="shared" si="146"/>
        <v>0</v>
      </c>
      <c r="BR222" s="202">
        <f t="shared" si="135"/>
        <v>0</v>
      </c>
      <c r="BS222" s="204"/>
    </row>
    <row r="223" spans="1:71" ht="15" hidden="1" customHeight="1">
      <c r="A223" s="146"/>
      <c r="B223" s="50" t="s">
        <v>348</v>
      </c>
      <c r="C223" s="51" t="s">
        <v>364</v>
      </c>
      <c r="D223" s="68"/>
      <c r="E223" s="68"/>
      <c r="F223" s="68"/>
      <c r="G223" s="68"/>
      <c r="H223" s="68"/>
      <c r="I223" s="68"/>
      <c r="J223" s="68"/>
      <c r="K223" s="68"/>
      <c r="L223" s="68"/>
      <c r="M223" s="68"/>
      <c r="N223" s="68"/>
      <c r="O223" s="68"/>
      <c r="P223" s="171">
        <f t="shared" si="148"/>
        <v>0</v>
      </c>
      <c r="Q223" s="175"/>
      <c r="R223" s="68"/>
      <c r="S223" s="68"/>
      <c r="T223" s="68"/>
      <c r="U223" s="68"/>
      <c r="V223" s="68"/>
      <c r="W223" s="68"/>
      <c r="X223" s="68"/>
      <c r="Y223" s="68"/>
      <c r="Z223" s="129"/>
      <c r="AA223" s="183"/>
      <c r="AB223" s="146"/>
      <c r="AC223" s="50" t="s">
        <v>348</v>
      </c>
      <c r="AD223" s="51" t="s">
        <v>364</v>
      </c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>
        <f t="shared" si="155"/>
        <v>0</v>
      </c>
      <c r="AV223" s="68"/>
      <c r="AW223" s="68"/>
      <c r="AX223" s="68"/>
      <c r="AY223" s="129"/>
      <c r="AZ223" s="77" t="e">
        <f>Q223+R223+#REF!+#REF!+T223+U223+V223+W223+X223+Y223+Z223+AE223+AF223+AG223+AH223+AI223+AJ223+AK223+AL223+AM223+AN223+AO223+AP223+AQ223+AR223+AS223+AU223+#REF!+AY223</f>
        <v>#REF!</v>
      </c>
      <c r="BB223" s="201">
        <f t="shared" si="151"/>
        <v>0</v>
      </c>
      <c r="BC223" s="204"/>
      <c r="BD223" s="202">
        <f t="shared" si="136"/>
        <v>0</v>
      </c>
      <c r="BE223" s="202">
        <f t="shared" si="137"/>
        <v>0</v>
      </c>
      <c r="BF223" s="202">
        <f t="shared" si="138"/>
        <v>0</v>
      </c>
      <c r="BG223" s="202">
        <f t="shared" si="139"/>
        <v>0</v>
      </c>
      <c r="BH223" s="202">
        <f t="shared" si="139"/>
        <v>0</v>
      </c>
      <c r="BI223" s="202">
        <f t="shared" si="140"/>
        <v>0</v>
      </c>
      <c r="BJ223" s="202">
        <f t="shared" si="141"/>
        <v>0</v>
      </c>
      <c r="BK223" s="202">
        <f t="shared" si="142"/>
        <v>0</v>
      </c>
      <c r="BL223" s="202">
        <f t="shared" si="143"/>
        <v>0</v>
      </c>
      <c r="BM223" s="202">
        <f t="shared" si="144"/>
        <v>0</v>
      </c>
      <c r="BN223" s="202">
        <f t="shared" si="144"/>
        <v>0</v>
      </c>
      <c r="BO223" s="202">
        <f t="shared" si="144"/>
        <v>0</v>
      </c>
      <c r="BP223" s="202">
        <f t="shared" si="145"/>
        <v>0</v>
      </c>
      <c r="BQ223" s="201">
        <f t="shared" si="146"/>
        <v>0</v>
      </c>
      <c r="BR223" s="202">
        <f t="shared" si="135"/>
        <v>0</v>
      </c>
      <c r="BS223" s="204"/>
    </row>
    <row r="224" spans="1:71" ht="15" hidden="1" customHeight="1">
      <c r="A224" s="226" t="s">
        <v>365</v>
      </c>
      <c r="B224" s="227"/>
      <c r="C224" s="52" t="s">
        <v>366</v>
      </c>
      <c r="D224" s="68">
        <f>D225+D226+D227</f>
        <v>0</v>
      </c>
      <c r="E224" s="68"/>
      <c r="F224" s="68"/>
      <c r="G224" s="68"/>
      <c r="H224" s="68"/>
      <c r="I224" s="68"/>
      <c r="J224" s="68"/>
      <c r="K224" s="68">
        <f>K225+K226+K227</f>
        <v>0</v>
      </c>
      <c r="L224" s="68">
        <f>L225+L226+L227</f>
        <v>0</v>
      </c>
      <c r="M224" s="68">
        <f>M225+M226+M227</f>
        <v>0</v>
      </c>
      <c r="N224" s="68">
        <f>N225+N226+N227</f>
        <v>0</v>
      </c>
      <c r="O224" s="68">
        <f>O225+O226+O227</f>
        <v>0</v>
      </c>
      <c r="P224" s="171">
        <f t="shared" si="148"/>
        <v>0</v>
      </c>
      <c r="Q224" s="175">
        <f>Q225+Q226+Q227</f>
        <v>0</v>
      </c>
      <c r="R224" s="68">
        <f t="shared" ref="R224:AT224" si="162">R225+R226+R227</f>
        <v>0</v>
      </c>
      <c r="S224" s="68">
        <f t="shared" si="162"/>
        <v>0</v>
      </c>
      <c r="T224" s="68">
        <f t="shared" si="162"/>
        <v>0</v>
      </c>
      <c r="U224" s="68">
        <f t="shared" si="162"/>
        <v>0</v>
      </c>
      <c r="V224" s="68">
        <f t="shared" si="162"/>
        <v>0</v>
      </c>
      <c r="W224" s="68">
        <f>W225+W226+W227</f>
        <v>0</v>
      </c>
      <c r="X224" s="68">
        <f t="shared" si="162"/>
        <v>0</v>
      </c>
      <c r="Y224" s="68">
        <f t="shared" si="162"/>
        <v>0</v>
      </c>
      <c r="Z224" s="129">
        <f t="shared" si="162"/>
        <v>0</v>
      </c>
      <c r="AA224" s="183"/>
      <c r="AB224" s="226" t="s">
        <v>365</v>
      </c>
      <c r="AC224" s="227"/>
      <c r="AD224" s="52" t="s">
        <v>366</v>
      </c>
      <c r="AE224" s="68">
        <f t="shared" ref="AE224:AJ224" si="163">AE225+AE226+AE227</f>
        <v>0</v>
      </c>
      <c r="AF224" s="68">
        <f t="shared" si="163"/>
        <v>0</v>
      </c>
      <c r="AG224" s="68">
        <f t="shared" si="163"/>
        <v>0</v>
      </c>
      <c r="AH224" s="68">
        <f t="shared" si="163"/>
        <v>0</v>
      </c>
      <c r="AI224" s="68">
        <f t="shared" si="163"/>
        <v>0</v>
      </c>
      <c r="AJ224" s="68">
        <f t="shared" si="163"/>
        <v>0</v>
      </c>
      <c r="AK224" s="68">
        <f t="shared" si="162"/>
        <v>0</v>
      </c>
      <c r="AL224" s="68">
        <f t="shared" si="162"/>
        <v>0</v>
      </c>
      <c r="AM224" s="68">
        <f t="shared" si="162"/>
        <v>0</v>
      </c>
      <c r="AN224" s="68">
        <f t="shared" si="162"/>
        <v>0</v>
      </c>
      <c r="AO224" s="68">
        <f t="shared" si="162"/>
        <v>0</v>
      </c>
      <c r="AP224" s="68">
        <f t="shared" si="162"/>
        <v>0</v>
      </c>
      <c r="AQ224" s="68">
        <f t="shared" si="162"/>
        <v>0</v>
      </c>
      <c r="AR224" s="68">
        <f t="shared" si="162"/>
        <v>0</v>
      </c>
      <c r="AS224" s="68">
        <f t="shared" si="162"/>
        <v>0</v>
      </c>
      <c r="AT224" s="68">
        <f t="shared" si="162"/>
        <v>0</v>
      </c>
      <c r="AU224" s="68">
        <f t="shared" si="155"/>
        <v>0</v>
      </c>
      <c r="AV224" s="68">
        <f>AV225+AV226+AV227</f>
        <v>0</v>
      </c>
      <c r="AW224" s="68">
        <f>AW225+AW226+AW227</f>
        <v>0</v>
      </c>
      <c r="AX224" s="68">
        <f>AX225+AX226+AX227</f>
        <v>0</v>
      </c>
      <c r="AY224" s="129">
        <f>AY225+AY226+AY227</f>
        <v>0</v>
      </c>
      <c r="AZ224" s="77" t="e">
        <f>Q224+R224+#REF!+#REF!+T224+U224+V224+W224+X224+Y224+Z224+AE224+AF224+AG224+AH224+AI224+AJ224+AK224+AL224+AM224+AN224+AO224+AP224+AQ224+AR224+AS224+AU224+#REF!+AY224</f>
        <v>#REF!</v>
      </c>
      <c r="BB224" s="201">
        <f t="shared" si="151"/>
        <v>0</v>
      </c>
      <c r="BC224" s="204"/>
      <c r="BD224" s="202">
        <f t="shared" si="136"/>
        <v>0</v>
      </c>
      <c r="BE224" s="202">
        <f t="shared" si="137"/>
        <v>0</v>
      </c>
      <c r="BF224" s="202">
        <f t="shared" si="138"/>
        <v>0</v>
      </c>
      <c r="BG224" s="202">
        <f t="shared" si="139"/>
        <v>0</v>
      </c>
      <c r="BH224" s="202">
        <f t="shared" si="139"/>
        <v>0</v>
      </c>
      <c r="BI224" s="202">
        <f t="shared" si="140"/>
        <v>0</v>
      </c>
      <c r="BJ224" s="202">
        <f t="shared" si="141"/>
        <v>0</v>
      </c>
      <c r="BK224" s="202">
        <f t="shared" si="142"/>
        <v>0</v>
      </c>
      <c r="BL224" s="202">
        <f t="shared" si="143"/>
        <v>0</v>
      </c>
      <c r="BM224" s="202">
        <f t="shared" si="144"/>
        <v>0</v>
      </c>
      <c r="BN224" s="202">
        <f t="shared" si="144"/>
        <v>0</v>
      </c>
      <c r="BO224" s="202">
        <f t="shared" si="144"/>
        <v>0</v>
      </c>
      <c r="BP224" s="202">
        <f t="shared" si="145"/>
        <v>0</v>
      </c>
      <c r="BQ224" s="201">
        <f t="shared" si="146"/>
        <v>0</v>
      </c>
      <c r="BR224" s="202">
        <f t="shared" si="135"/>
        <v>0</v>
      </c>
      <c r="BS224" s="204"/>
    </row>
    <row r="225" spans="1:71" ht="15" hidden="1" customHeight="1">
      <c r="A225" s="146"/>
      <c r="B225" s="50" t="s">
        <v>344</v>
      </c>
      <c r="C225" s="51" t="s">
        <v>367</v>
      </c>
      <c r="D225" s="68"/>
      <c r="E225" s="68"/>
      <c r="F225" s="68"/>
      <c r="G225" s="68"/>
      <c r="H225" s="68"/>
      <c r="I225" s="68"/>
      <c r="J225" s="68"/>
      <c r="K225" s="68"/>
      <c r="L225" s="68"/>
      <c r="M225" s="68"/>
      <c r="N225" s="68"/>
      <c r="O225" s="68"/>
      <c r="P225" s="171">
        <f t="shared" si="148"/>
        <v>0</v>
      </c>
      <c r="Q225" s="175"/>
      <c r="R225" s="68"/>
      <c r="S225" s="68"/>
      <c r="T225" s="68"/>
      <c r="U225" s="68"/>
      <c r="V225" s="68"/>
      <c r="W225" s="68"/>
      <c r="X225" s="68"/>
      <c r="Y225" s="68"/>
      <c r="Z225" s="129"/>
      <c r="AA225" s="183"/>
      <c r="AB225" s="146"/>
      <c r="AC225" s="50" t="s">
        <v>344</v>
      </c>
      <c r="AD225" s="51" t="s">
        <v>367</v>
      </c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>
        <f t="shared" si="155"/>
        <v>0</v>
      </c>
      <c r="AV225" s="68"/>
      <c r="AW225" s="68"/>
      <c r="AX225" s="68"/>
      <c r="AY225" s="129"/>
      <c r="AZ225" s="77" t="e">
        <f>Q225+R225+#REF!+#REF!+T225+U225+V225+W225+X225+Y225+Z225+AE225+AF225+AG225+AH225+AI225+AJ225+AK225+AL225+AM225+AN225+AO225+AP225+AQ225+AR225+AS225+AU225+#REF!+AY225</f>
        <v>#REF!</v>
      </c>
      <c r="BB225" s="201">
        <f t="shared" si="151"/>
        <v>0</v>
      </c>
      <c r="BC225" s="204"/>
      <c r="BD225" s="202">
        <f t="shared" si="136"/>
        <v>0</v>
      </c>
      <c r="BE225" s="202">
        <f t="shared" si="137"/>
        <v>0</v>
      </c>
      <c r="BF225" s="202">
        <f t="shared" si="138"/>
        <v>0</v>
      </c>
      <c r="BG225" s="202">
        <f t="shared" si="139"/>
        <v>0</v>
      </c>
      <c r="BH225" s="202">
        <f t="shared" si="139"/>
        <v>0</v>
      </c>
      <c r="BI225" s="202">
        <f t="shared" si="140"/>
        <v>0</v>
      </c>
      <c r="BJ225" s="202">
        <f t="shared" si="141"/>
        <v>0</v>
      </c>
      <c r="BK225" s="202">
        <f t="shared" si="142"/>
        <v>0</v>
      </c>
      <c r="BL225" s="202">
        <f t="shared" si="143"/>
        <v>0</v>
      </c>
      <c r="BM225" s="202">
        <f t="shared" si="144"/>
        <v>0</v>
      </c>
      <c r="BN225" s="202">
        <f t="shared" si="144"/>
        <v>0</v>
      </c>
      <c r="BO225" s="202">
        <f t="shared" si="144"/>
        <v>0</v>
      </c>
      <c r="BP225" s="202">
        <f t="shared" si="145"/>
        <v>0</v>
      </c>
      <c r="BQ225" s="201">
        <f t="shared" si="146"/>
        <v>0</v>
      </c>
      <c r="BR225" s="202">
        <f t="shared" si="135"/>
        <v>0</v>
      </c>
      <c r="BS225" s="204"/>
    </row>
    <row r="226" spans="1:71" ht="15" hidden="1" customHeight="1">
      <c r="A226" s="146"/>
      <c r="B226" s="50" t="s">
        <v>346</v>
      </c>
      <c r="C226" s="51" t="s">
        <v>368</v>
      </c>
      <c r="D226" s="68"/>
      <c r="E226" s="68"/>
      <c r="F226" s="68"/>
      <c r="G226" s="68"/>
      <c r="H226" s="68"/>
      <c r="I226" s="68"/>
      <c r="J226" s="68"/>
      <c r="K226" s="68"/>
      <c r="L226" s="68"/>
      <c r="M226" s="68"/>
      <c r="N226" s="68"/>
      <c r="O226" s="68"/>
      <c r="P226" s="171">
        <f t="shared" si="148"/>
        <v>0</v>
      </c>
      <c r="Q226" s="175"/>
      <c r="R226" s="68"/>
      <c r="S226" s="68"/>
      <c r="T226" s="68"/>
      <c r="U226" s="68"/>
      <c r="V226" s="68"/>
      <c r="W226" s="68"/>
      <c r="X226" s="68"/>
      <c r="Y226" s="68"/>
      <c r="Z226" s="129"/>
      <c r="AA226" s="183"/>
      <c r="AB226" s="146"/>
      <c r="AC226" s="50" t="s">
        <v>346</v>
      </c>
      <c r="AD226" s="51" t="s">
        <v>368</v>
      </c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>
        <f t="shared" si="155"/>
        <v>0</v>
      </c>
      <c r="AV226" s="68"/>
      <c r="AW226" s="68"/>
      <c r="AX226" s="68"/>
      <c r="AY226" s="129"/>
      <c r="AZ226" s="77" t="e">
        <f>Q226+R226+#REF!+#REF!+T226+U226+V226+W226+X226+Y226+Z226+AE226+AF226+AG226+AH226+AI226+AJ226+AK226+AL226+AM226+AN226+AO226+AP226+AQ226+AR226+AS226+AU226+#REF!+AY226</f>
        <v>#REF!</v>
      </c>
      <c r="BB226" s="201">
        <f t="shared" si="151"/>
        <v>0</v>
      </c>
      <c r="BC226" s="204"/>
      <c r="BD226" s="202">
        <f t="shared" si="136"/>
        <v>0</v>
      </c>
      <c r="BE226" s="202">
        <f t="shared" si="137"/>
        <v>0</v>
      </c>
      <c r="BF226" s="202">
        <f t="shared" si="138"/>
        <v>0</v>
      </c>
      <c r="BG226" s="202">
        <f t="shared" si="139"/>
        <v>0</v>
      </c>
      <c r="BH226" s="202">
        <f t="shared" si="139"/>
        <v>0</v>
      </c>
      <c r="BI226" s="202">
        <f t="shared" si="140"/>
        <v>0</v>
      </c>
      <c r="BJ226" s="202">
        <f t="shared" si="141"/>
        <v>0</v>
      </c>
      <c r="BK226" s="202">
        <f t="shared" si="142"/>
        <v>0</v>
      </c>
      <c r="BL226" s="202">
        <f t="shared" si="143"/>
        <v>0</v>
      </c>
      <c r="BM226" s="202">
        <f t="shared" si="144"/>
        <v>0</v>
      </c>
      <c r="BN226" s="202">
        <f t="shared" si="144"/>
        <v>0</v>
      </c>
      <c r="BO226" s="202">
        <f t="shared" si="144"/>
        <v>0</v>
      </c>
      <c r="BP226" s="202">
        <f t="shared" si="145"/>
        <v>0</v>
      </c>
      <c r="BQ226" s="201">
        <f t="shared" si="146"/>
        <v>0</v>
      </c>
      <c r="BR226" s="202">
        <f t="shared" si="135"/>
        <v>0</v>
      </c>
      <c r="BS226" s="204"/>
    </row>
    <row r="227" spans="1:71" ht="15" hidden="1" customHeight="1">
      <c r="A227" s="146"/>
      <c r="B227" s="50" t="s">
        <v>348</v>
      </c>
      <c r="C227" s="51" t="s">
        <v>369</v>
      </c>
      <c r="D227" s="68"/>
      <c r="E227" s="68"/>
      <c r="F227" s="68"/>
      <c r="G227" s="68"/>
      <c r="H227" s="68"/>
      <c r="I227" s="68"/>
      <c r="J227" s="68"/>
      <c r="K227" s="68"/>
      <c r="L227" s="68"/>
      <c r="M227" s="68"/>
      <c r="N227" s="68"/>
      <c r="O227" s="68"/>
      <c r="P227" s="171">
        <f t="shared" si="148"/>
        <v>0</v>
      </c>
      <c r="Q227" s="175"/>
      <c r="R227" s="68"/>
      <c r="S227" s="68"/>
      <c r="T227" s="68"/>
      <c r="U227" s="68"/>
      <c r="V227" s="68"/>
      <c r="W227" s="68"/>
      <c r="X227" s="68"/>
      <c r="Y227" s="68"/>
      <c r="Z227" s="129"/>
      <c r="AA227" s="183"/>
      <c r="AB227" s="146"/>
      <c r="AC227" s="50" t="s">
        <v>348</v>
      </c>
      <c r="AD227" s="51" t="s">
        <v>369</v>
      </c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>
        <f t="shared" si="155"/>
        <v>0</v>
      </c>
      <c r="AV227" s="68"/>
      <c r="AW227" s="68"/>
      <c r="AX227" s="68"/>
      <c r="AY227" s="129"/>
      <c r="AZ227" s="77" t="e">
        <f>Q227+R227+#REF!+#REF!+T227+U227+V227+W227+X227+Y227+Z227+AE227+AF227+AG227+AH227+AI227+AJ227+AK227+AL227+AM227+AN227+AO227+AP227+AQ227+AR227+AS227+AU227+#REF!+AY227</f>
        <v>#REF!</v>
      </c>
      <c r="BB227" s="201">
        <f t="shared" si="151"/>
        <v>0</v>
      </c>
      <c r="BC227" s="204"/>
      <c r="BD227" s="202">
        <f t="shared" si="136"/>
        <v>0</v>
      </c>
      <c r="BE227" s="202">
        <f t="shared" si="137"/>
        <v>0</v>
      </c>
      <c r="BF227" s="202">
        <f t="shared" si="138"/>
        <v>0</v>
      </c>
      <c r="BG227" s="202">
        <f t="shared" si="139"/>
        <v>0</v>
      </c>
      <c r="BH227" s="202">
        <f t="shared" si="139"/>
        <v>0</v>
      </c>
      <c r="BI227" s="202">
        <f t="shared" si="140"/>
        <v>0</v>
      </c>
      <c r="BJ227" s="202">
        <f t="shared" si="141"/>
        <v>0</v>
      </c>
      <c r="BK227" s="202">
        <f t="shared" si="142"/>
        <v>0</v>
      </c>
      <c r="BL227" s="202">
        <f t="shared" si="143"/>
        <v>0</v>
      </c>
      <c r="BM227" s="202">
        <f t="shared" si="144"/>
        <v>0</v>
      </c>
      <c r="BN227" s="202">
        <f t="shared" si="144"/>
        <v>0</v>
      </c>
      <c r="BO227" s="202">
        <f t="shared" si="144"/>
        <v>0</v>
      </c>
      <c r="BP227" s="202">
        <f t="shared" si="145"/>
        <v>0</v>
      </c>
      <c r="BQ227" s="201">
        <f t="shared" si="146"/>
        <v>0</v>
      </c>
      <c r="BR227" s="202">
        <f t="shared" si="135"/>
        <v>0</v>
      </c>
      <c r="BS227" s="204"/>
    </row>
    <row r="228" spans="1:71" ht="15" hidden="1" customHeight="1">
      <c r="A228" s="226" t="s">
        <v>370</v>
      </c>
      <c r="B228" s="227"/>
      <c r="C228" s="52" t="s">
        <v>371</v>
      </c>
      <c r="D228" s="68">
        <f>D229+D230+D231</f>
        <v>0</v>
      </c>
      <c r="E228" s="68"/>
      <c r="F228" s="68"/>
      <c r="G228" s="68"/>
      <c r="H228" s="68"/>
      <c r="I228" s="68"/>
      <c r="J228" s="68"/>
      <c r="K228" s="68">
        <f>K229+K230+K231</f>
        <v>0</v>
      </c>
      <c r="L228" s="68">
        <f>L229+L230+L231</f>
        <v>0</v>
      </c>
      <c r="M228" s="68">
        <f>M229+M230+M231</f>
        <v>0</v>
      </c>
      <c r="N228" s="68">
        <f>N229+N230+N231</f>
        <v>0</v>
      </c>
      <c r="O228" s="68">
        <f>O229+O230+O231</f>
        <v>0</v>
      </c>
      <c r="P228" s="171">
        <f t="shared" si="148"/>
        <v>0</v>
      </c>
      <c r="Q228" s="175">
        <f>Q229+Q230+Q231</f>
        <v>0</v>
      </c>
      <c r="R228" s="68">
        <f t="shared" ref="R228:AT228" si="164">R229+R230+R231</f>
        <v>0</v>
      </c>
      <c r="S228" s="68">
        <f t="shared" si="164"/>
        <v>0</v>
      </c>
      <c r="T228" s="68">
        <f t="shared" si="164"/>
        <v>0</v>
      </c>
      <c r="U228" s="68">
        <f t="shared" si="164"/>
        <v>0</v>
      </c>
      <c r="V228" s="68">
        <f t="shared" si="164"/>
        <v>0</v>
      </c>
      <c r="W228" s="68">
        <f>W229+W230+W231</f>
        <v>0</v>
      </c>
      <c r="X228" s="68">
        <f t="shared" si="164"/>
        <v>0</v>
      </c>
      <c r="Y228" s="68">
        <f t="shared" si="164"/>
        <v>0</v>
      </c>
      <c r="Z228" s="129">
        <f t="shared" si="164"/>
        <v>0</v>
      </c>
      <c r="AA228" s="183"/>
      <c r="AB228" s="226" t="s">
        <v>370</v>
      </c>
      <c r="AC228" s="227"/>
      <c r="AD228" s="52" t="s">
        <v>371</v>
      </c>
      <c r="AE228" s="68">
        <f t="shared" ref="AE228:AJ228" si="165">AE229+AE230+AE231</f>
        <v>0</v>
      </c>
      <c r="AF228" s="68">
        <f t="shared" si="165"/>
        <v>0</v>
      </c>
      <c r="AG228" s="68">
        <f t="shared" si="165"/>
        <v>0</v>
      </c>
      <c r="AH228" s="68">
        <f t="shared" si="165"/>
        <v>0</v>
      </c>
      <c r="AI228" s="68">
        <f t="shared" si="165"/>
        <v>0</v>
      </c>
      <c r="AJ228" s="68">
        <f t="shared" si="165"/>
        <v>0</v>
      </c>
      <c r="AK228" s="68">
        <f t="shared" si="164"/>
        <v>0</v>
      </c>
      <c r="AL228" s="68">
        <f t="shared" si="164"/>
        <v>0</v>
      </c>
      <c r="AM228" s="68">
        <f t="shared" si="164"/>
        <v>0</v>
      </c>
      <c r="AN228" s="68">
        <f t="shared" si="164"/>
        <v>0</v>
      </c>
      <c r="AO228" s="68">
        <f t="shared" si="164"/>
        <v>0</v>
      </c>
      <c r="AP228" s="68">
        <f t="shared" si="164"/>
        <v>0</v>
      </c>
      <c r="AQ228" s="68">
        <f t="shared" si="164"/>
        <v>0</v>
      </c>
      <c r="AR228" s="68">
        <f t="shared" si="164"/>
        <v>0</v>
      </c>
      <c r="AS228" s="68">
        <f t="shared" si="164"/>
        <v>0</v>
      </c>
      <c r="AT228" s="68">
        <f t="shared" si="164"/>
        <v>0</v>
      </c>
      <c r="AU228" s="68">
        <f t="shared" si="155"/>
        <v>0</v>
      </c>
      <c r="AV228" s="68">
        <f>AV229+AV230+AV231</f>
        <v>0</v>
      </c>
      <c r="AW228" s="68">
        <f>AW229+AW230+AW231</f>
        <v>0</v>
      </c>
      <c r="AX228" s="68">
        <f>AX229+AX230+AX231</f>
        <v>0</v>
      </c>
      <c r="AY228" s="129">
        <f>AY229+AY230+AY231</f>
        <v>0</v>
      </c>
      <c r="AZ228" s="77" t="e">
        <f>Q228+R228+#REF!+#REF!+T228+U228+V228+W228+X228+Y228+Z228+AE228+AF228+AG228+AH228+AI228+AJ228+AK228+AL228+AM228+AN228+AO228+AP228+AQ228+AR228+AS228+AU228+#REF!+AY228</f>
        <v>#REF!</v>
      </c>
      <c r="BB228" s="201">
        <f t="shared" si="151"/>
        <v>0</v>
      </c>
      <c r="BC228" s="204"/>
      <c r="BD228" s="202">
        <f t="shared" si="136"/>
        <v>0</v>
      </c>
      <c r="BE228" s="202">
        <f t="shared" si="137"/>
        <v>0</v>
      </c>
      <c r="BF228" s="202">
        <f t="shared" si="138"/>
        <v>0</v>
      </c>
      <c r="BG228" s="202">
        <f t="shared" si="139"/>
        <v>0</v>
      </c>
      <c r="BH228" s="202">
        <f t="shared" si="139"/>
        <v>0</v>
      </c>
      <c r="BI228" s="202">
        <f t="shared" si="140"/>
        <v>0</v>
      </c>
      <c r="BJ228" s="202">
        <f t="shared" si="141"/>
        <v>0</v>
      </c>
      <c r="BK228" s="202">
        <f t="shared" si="142"/>
        <v>0</v>
      </c>
      <c r="BL228" s="202">
        <f t="shared" si="143"/>
        <v>0</v>
      </c>
      <c r="BM228" s="202">
        <f t="shared" si="144"/>
        <v>0</v>
      </c>
      <c r="BN228" s="202">
        <f t="shared" si="144"/>
        <v>0</v>
      </c>
      <c r="BO228" s="202">
        <f t="shared" si="144"/>
        <v>0</v>
      </c>
      <c r="BP228" s="202">
        <f t="shared" si="145"/>
        <v>0</v>
      </c>
      <c r="BQ228" s="201">
        <f t="shared" si="146"/>
        <v>0</v>
      </c>
      <c r="BR228" s="202">
        <f t="shared" si="135"/>
        <v>0</v>
      </c>
      <c r="BS228" s="204"/>
    </row>
    <row r="229" spans="1:71" ht="15" hidden="1" customHeight="1">
      <c r="A229" s="146"/>
      <c r="B229" s="50" t="s">
        <v>344</v>
      </c>
      <c r="C229" s="51" t="s">
        <v>372</v>
      </c>
      <c r="D229" s="68"/>
      <c r="E229" s="68"/>
      <c r="F229" s="68"/>
      <c r="G229" s="68"/>
      <c r="H229" s="68"/>
      <c r="I229" s="68"/>
      <c r="J229" s="68"/>
      <c r="K229" s="68"/>
      <c r="L229" s="68"/>
      <c r="M229" s="68"/>
      <c r="N229" s="68"/>
      <c r="O229" s="68"/>
      <c r="P229" s="171">
        <f t="shared" si="148"/>
        <v>0</v>
      </c>
      <c r="Q229" s="175"/>
      <c r="R229" s="68"/>
      <c r="S229" s="68"/>
      <c r="T229" s="68"/>
      <c r="U229" s="68"/>
      <c r="V229" s="68"/>
      <c r="W229" s="68"/>
      <c r="X229" s="68"/>
      <c r="Y229" s="68"/>
      <c r="Z229" s="129"/>
      <c r="AA229" s="183"/>
      <c r="AB229" s="146"/>
      <c r="AC229" s="50" t="s">
        <v>344</v>
      </c>
      <c r="AD229" s="51" t="s">
        <v>372</v>
      </c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>
        <f t="shared" si="155"/>
        <v>0</v>
      </c>
      <c r="AV229" s="68"/>
      <c r="AW229" s="68"/>
      <c r="AX229" s="68"/>
      <c r="AY229" s="129"/>
      <c r="AZ229" s="77" t="e">
        <f>Q229+R229+#REF!+#REF!+T229+U229+V229+W229+X229+Y229+Z229+AE229+AF229+AG229+AH229+AI229+AJ229+AK229+AL229+AM229+AN229+AO229+AP229+AQ229+AR229+AS229+AU229+#REF!+AY229</f>
        <v>#REF!</v>
      </c>
      <c r="BB229" s="201">
        <f t="shared" si="151"/>
        <v>0</v>
      </c>
      <c r="BC229" s="204"/>
      <c r="BD229" s="202">
        <f t="shared" si="136"/>
        <v>0</v>
      </c>
      <c r="BE229" s="202">
        <f t="shared" si="137"/>
        <v>0</v>
      </c>
      <c r="BF229" s="202">
        <f t="shared" si="138"/>
        <v>0</v>
      </c>
      <c r="BG229" s="202">
        <f t="shared" si="139"/>
        <v>0</v>
      </c>
      <c r="BH229" s="202">
        <f t="shared" si="139"/>
        <v>0</v>
      </c>
      <c r="BI229" s="202">
        <f t="shared" si="140"/>
        <v>0</v>
      </c>
      <c r="BJ229" s="202">
        <f t="shared" si="141"/>
        <v>0</v>
      </c>
      <c r="BK229" s="202">
        <f t="shared" si="142"/>
        <v>0</v>
      </c>
      <c r="BL229" s="202">
        <f t="shared" si="143"/>
        <v>0</v>
      </c>
      <c r="BM229" s="202">
        <f t="shared" si="144"/>
        <v>0</v>
      </c>
      <c r="BN229" s="202">
        <f t="shared" si="144"/>
        <v>0</v>
      </c>
      <c r="BO229" s="202">
        <f t="shared" si="144"/>
        <v>0</v>
      </c>
      <c r="BP229" s="202">
        <f t="shared" si="145"/>
        <v>0</v>
      </c>
      <c r="BQ229" s="201">
        <f t="shared" si="146"/>
        <v>0</v>
      </c>
      <c r="BR229" s="202">
        <f t="shared" si="135"/>
        <v>0</v>
      </c>
      <c r="BS229" s="204"/>
    </row>
    <row r="230" spans="1:71" ht="15" hidden="1" customHeight="1">
      <c r="A230" s="146"/>
      <c r="B230" s="50" t="s">
        <v>346</v>
      </c>
      <c r="C230" s="51" t="s">
        <v>373</v>
      </c>
      <c r="D230" s="68"/>
      <c r="E230" s="68"/>
      <c r="F230" s="68"/>
      <c r="G230" s="68"/>
      <c r="H230" s="68"/>
      <c r="I230" s="68"/>
      <c r="J230" s="68"/>
      <c r="K230" s="68"/>
      <c r="L230" s="68"/>
      <c r="M230" s="68"/>
      <c r="N230" s="68"/>
      <c r="O230" s="68"/>
      <c r="P230" s="171">
        <f t="shared" si="148"/>
        <v>0</v>
      </c>
      <c r="Q230" s="175"/>
      <c r="R230" s="68"/>
      <c r="S230" s="68"/>
      <c r="T230" s="68"/>
      <c r="U230" s="68"/>
      <c r="V230" s="68"/>
      <c r="W230" s="68"/>
      <c r="X230" s="68"/>
      <c r="Y230" s="68"/>
      <c r="Z230" s="129"/>
      <c r="AA230" s="183"/>
      <c r="AB230" s="146"/>
      <c r="AC230" s="50" t="s">
        <v>346</v>
      </c>
      <c r="AD230" s="51" t="s">
        <v>373</v>
      </c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>
        <f t="shared" si="155"/>
        <v>0</v>
      </c>
      <c r="AV230" s="68"/>
      <c r="AW230" s="68"/>
      <c r="AX230" s="68"/>
      <c r="AY230" s="129"/>
      <c r="AZ230" s="77" t="e">
        <f>Q230+R230+#REF!+#REF!+T230+U230+V230+W230+X230+Y230+Z230+AE230+AF230+AG230+AH230+AI230+AJ230+AK230+AL230+AM230+AN230+AO230+AP230+AQ230+AR230+AS230+AU230+#REF!+AY230</f>
        <v>#REF!</v>
      </c>
      <c r="BB230" s="201">
        <f t="shared" si="151"/>
        <v>0</v>
      </c>
      <c r="BC230" s="204"/>
      <c r="BD230" s="202">
        <f t="shared" si="136"/>
        <v>0</v>
      </c>
      <c r="BE230" s="202">
        <f t="shared" si="137"/>
        <v>0</v>
      </c>
      <c r="BF230" s="202">
        <f t="shared" si="138"/>
        <v>0</v>
      </c>
      <c r="BG230" s="202">
        <f t="shared" si="139"/>
        <v>0</v>
      </c>
      <c r="BH230" s="202">
        <f t="shared" si="139"/>
        <v>0</v>
      </c>
      <c r="BI230" s="202">
        <f t="shared" si="140"/>
        <v>0</v>
      </c>
      <c r="BJ230" s="202">
        <f t="shared" si="141"/>
        <v>0</v>
      </c>
      <c r="BK230" s="202">
        <f t="shared" si="142"/>
        <v>0</v>
      </c>
      <c r="BL230" s="202">
        <f t="shared" si="143"/>
        <v>0</v>
      </c>
      <c r="BM230" s="202">
        <f t="shared" si="144"/>
        <v>0</v>
      </c>
      <c r="BN230" s="202">
        <f t="shared" si="144"/>
        <v>0</v>
      </c>
      <c r="BO230" s="202">
        <f t="shared" si="144"/>
        <v>0</v>
      </c>
      <c r="BP230" s="202">
        <f t="shared" si="145"/>
        <v>0</v>
      </c>
      <c r="BQ230" s="201">
        <f t="shared" si="146"/>
        <v>0</v>
      </c>
      <c r="BR230" s="202">
        <f t="shared" si="135"/>
        <v>0</v>
      </c>
      <c r="BS230" s="204"/>
    </row>
    <row r="231" spans="1:71" ht="15" hidden="1" customHeight="1">
      <c r="A231" s="146"/>
      <c r="B231" s="50" t="s">
        <v>348</v>
      </c>
      <c r="C231" s="51" t="s">
        <v>374</v>
      </c>
      <c r="D231" s="68"/>
      <c r="E231" s="68"/>
      <c r="F231" s="68"/>
      <c r="G231" s="68"/>
      <c r="H231" s="68"/>
      <c r="I231" s="68"/>
      <c r="J231" s="68"/>
      <c r="K231" s="68"/>
      <c r="L231" s="68"/>
      <c r="M231" s="68"/>
      <c r="N231" s="68"/>
      <c r="O231" s="68"/>
      <c r="P231" s="171">
        <f t="shared" si="148"/>
        <v>0</v>
      </c>
      <c r="Q231" s="175"/>
      <c r="R231" s="68"/>
      <c r="S231" s="68"/>
      <c r="T231" s="68"/>
      <c r="U231" s="68"/>
      <c r="V231" s="68"/>
      <c r="W231" s="68"/>
      <c r="X231" s="68"/>
      <c r="Y231" s="68"/>
      <c r="Z231" s="129"/>
      <c r="AA231" s="183"/>
      <c r="AB231" s="146"/>
      <c r="AC231" s="50" t="s">
        <v>348</v>
      </c>
      <c r="AD231" s="51" t="s">
        <v>374</v>
      </c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>
        <f t="shared" si="155"/>
        <v>0</v>
      </c>
      <c r="AV231" s="68"/>
      <c r="AW231" s="68"/>
      <c r="AX231" s="68"/>
      <c r="AY231" s="129"/>
      <c r="AZ231" s="77" t="e">
        <f>Q231+R231+#REF!+#REF!+T231+U231+V231+W231+X231+Y231+Z231+AE231+AF231+AG231+AH231+AI231+AJ231+AK231+AL231+AM231+AN231+AO231+AP231+AQ231+AR231+AS231+AU231+#REF!+AY231</f>
        <v>#REF!</v>
      </c>
      <c r="BB231" s="201">
        <f t="shared" si="151"/>
        <v>0</v>
      </c>
      <c r="BC231" s="204"/>
      <c r="BD231" s="202">
        <f t="shared" si="136"/>
        <v>0</v>
      </c>
      <c r="BE231" s="202">
        <f t="shared" si="137"/>
        <v>0</v>
      </c>
      <c r="BF231" s="202">
        <f t="shared" si="138"/>
        <v>0</v>
      </c>
      <c r="BG231" s="202">
        <f t="shared" si="139"/>
        <v>0</v>
      </c>
      <c r="BH231" s="202">
        <f t="shared" si="139"/>
        <v>0</v>
      </c>
      <c r="BI231" s="202">
        <f t="shared" si="140"/>
        <v>0</v>
      </c>
      <c r="BJ231" s="202">
        <f t="shared" si="141"/>
        <v>0</v>
      </c>
      <c r="BK231" s="202">
        <f t="shared" si="142"/>
        <v>0</v>
      </c>
      <c r="BL231" s="202">
        <f t="shared" si="143"/>
        <v>0</v>
      </c>
      <c r="BM231" s="202">
        <f t="shared" si="144"/>
        <v>0</v>
      </c>
      <c r="BN231" s="202">
        <f t="shared" si="144"/>
        <v>0</v>
      </c>
      <c r="BO231" s="202">
        <f t="shared" si="144"/>
        <v>0</v>
      </c>
      <c r="BP231" s="202">
        <f t="shared" si="145"/>
        <v>0</v>
      </c>
      <c r="BQ231" s="201">
        <f t="shared" si="146"/>
        <v>0</v>
      </c>
      <c r="BR231" s="202">
        <f t="shared" si="135"/>
        <v>0</v>
      </c>
      <c r="BS231" s="204"/>
    </row>
    <row r="232" spans="1:71" ht="31.15" hidden="1" customHeight="1">
      <c r="A232" s="226" t="s">
        <v>375</v>
      </c>
      <c r="B232" s="227"/>
      <c r="C232" s="52" t="s">
        <v>376</v>
      </c>
      <c r="D232" s="68">
        <f>D233+D234+D235</f>
        <v>0</v>
      </c>
      <c r="E232" s="68"/>
      <c r="F232" s="68"/>
      <c r="G232" s="68"/>
      <c r="H232" s="68"/>
      <c r="I232" s="68"/>
      <c r="J232" s="68"/>
      <c r="K232" s="68">
        <f>K233+K234+K235</f>
        <v>0</v>
      </c>
      <c r="L232" s="68">
        <f>L233+L234+L235</f>
        <v>0</v>
      </c>
      <c r="M232" s="68">
        <f>M233+M234+M235</f>
        <v>0</v>
      </c>
      <c r="N232" s="68">
        <f>N233+N234+N235</f>
        <v>0</v>
      </c>
      <c r="O232" s="68">
        <f>O233+O234+O235</f>
        <v>0</v>
      </c>
      <c r="P232" s="171">
        <f t="shared" si="148"/>
        <v>0</v>
      </c>
      <c r="Q232" s="175">
        <f>Q233+Q234+Q235</f>
        <v>0</v>
      </c>
      <c r="R232" s="68">
        <f t="shared" ref="R232:AT232" si="166">R233+R234+R235</f>
        <v>0</v>
      </c>
      <c r="S232" s="68">
        <f t="shared" si="166"/>
        <v>0</v>
      </c>
      <c r="T232" s="68">
        <f t="shared" si="166"/>
        <v>0</v>
      </c>
      <c r="U232" s="68">
        <f t="shared" si="166"/>
        <v>0</v>
      </c>
      <c r="V232" s="68">
        <f t="shared" si="166"/>
        <v>0</v>
      </c>
      <c r="W232" s="68">
        <f>W233+W234+W235</f>
        <v>0</v>
      </c>
      <c r="X232" s="68">
        <f t="shared" si="166"/>
        <v>0</v>
      </c>
      <c r="Y232" s="68">
        <f t="shared" si="166"/>
        <v>0</v>
      </c>
      <c r="Z232" s="129">
        <f t="shared" si="166"/>
        <v>0</v>
      </c>
      <c r="AA232" s="183"/>
      <c r="AB232" s="226" t="s">
        <v>375</v>
      </c>
      <c r="AC232" s="227"/>
      <c r="AD232" s="52" t="s">
        <v>376</v>
      </c>
      <c r="AE232" s="68">
        <f t="shared" ref="AE232:AJ232" si="167">AE233+AE234+AE235</f>
        <v>0</v>
      </c>
      <c r="AF232" s="68">
        <f t="shared" si="167"/>
        <v>0</v>
      </c>
      <c r="AG232" s="68">
        <f t="shared" si="167"/>
        <v>0</v>
      </c>
      <c r="AH232" s="68">
        <f t="shared" si="167"/>
        <v>0</v>
      </c>
      <c r="AI232" s="68">
        <f t="shared" si="167"/>
        <v>0</v>
      </c>
      <c r="AJ232" s="68">
        <f t="shared" si="167"/>
        <v>0</v>
      </c>
      <c r="AK232" s="68">
        <f t="shared" si="166"/>
        <v>0</v>
      </c>
      <c r="AL232" s="68">
        <f t="shared" si="166"/>
        <v>0</v>
      </c>
      <c r="AM232" s="68">
        <f t="shared" si="166"/>
        <v>0</v>
      </c>
      <c r="AN232" s="68">
        <f t="shared" si="166"/>
        <v>0</v>
      </c>
      <c r="AO232" s="68">
        <f t="shared" si="166"/>
        <v>0</v>
      </c>
      <c r="AP232" s="68">
        <f t="shared" si="166"/>
        <v>0</v>
      </c>
      <c r="AQ232" s="68">
        <f t="shared" si="166"/>
        <v>0</v>
      </c>
      <c r="AR232" s="68">
        <f t="shared" si="166"/>
        <v>0</v>
      </c>
      <c r="AS232" s="68">
        <f t="shared" si="166"/>
        <v>0</v>
      </c>
      <c r="AT232" s="68">
        <f t="shared" si="166"/>
        <v>0</v>
      </c>
      <c r="AU232" s="68">
        <f t="shared" si="155"/>
        <v>0</v>
      </c>
      <c r="AV232" s="68">
        <f>AV233+AV234+AV235</f>
        <v>0</v>
      </c>
      <c r="AW232" s="68">
        <f>AW233+AW234+AW235</f>
        <v>0</v>
      </c>
      <c r="AX232" s="68">
        <f>AX233+AX234+AX235</f>
        <v>0</v>
      </c>
      <c r="AY232" s="129">
        <f>AY233+AY234+AY235</f>
        <v>0</v>
      </c>
      <c r="AZ232" s="77" t="e">
        <f>Q232+R232+#REF!+#REF!+T232+U232+V232+W232+X232+Y232+Z232+AE232+AF232+AG232+AH232+AI232+AJ232+AK232+AL232+AM232+AN232+AO232+AP232+AQ232+AR232+AS232+AU232+#REF!+AY232</f>
        <v>#REF!</v>
      </c>
      <c r="BB232" s="201">
        <f t="shared" si="151"/>
        <v>0</v>
      </c>
      <c r="BC232" s="204"/>
      <c r="BD232" s="202">
        <f t="shared" si="136"/>
        <v>0</v>
      </c>
      <c r="BE232" s="202">
        <f t="shared" si="137"/>
        <v>0</v>
      </c>
      <c r="BF232" s="202">
        <f t="shared" si="138"/>
        <v>0</v>
      </c>
      <c r="BG232" s="202">
        <f t="shared" si="139"/>
        <v>0</v>
      </c>
      <c r="BH232" s="202">
        <f t="shared" si="139"/>
        <v>0</v>
      </c>
      <c r="BI232" s="202">
        <f t="shared" si="140"/>
        <v>0</v>
      </c>
      <c r="BJ232" s="202">
        <f t="shared" si="141"/>
        <v>0</v>
      </c>
      <c r="BK232" s="202">
        <f t="shared" si="142"/>
        <v>0</v>
      </c>
      <c r="BL232" s="202">
        <f t="shared" si="143"/>
        <v>0</v>
      </c>
      <c r="BM232" s="202">
        <f t="shared" si="144"/>
        <v>0</v>
      </c>
      <c r="BN232" s="202">
        <f t="shared" si="144"/>
        <v>0</v>
      </c>
      <c r="BO232" s="202">
        <f t="shared" si="144"/>
        <v>0</v>
      </c>
      <c r="BP232" s="202">
        <f t="shared" si="145"/>
        <v>0</v>
      </c>
      <c r="BQ232" s="201">
        <f t="shared" si="146"/>
        <v>0</v>
      </c>
      <c r="BR232" s="202">
        <f t="shared" si="135"/>
        <v>0</v>
      </c>
      <c r="BS232" s="204"/>
    </row>
    <row r="233" spans="1:71" ht="15" hidden="1" customHeight="1">
      <c r="A233" s="146"/>
      <c r="B233" s="50" t="s">
        <v>344</v>
      </c>
      <c r="C233" s="51" t="s">
        <v>377</v>
      </c>
      <c r="D233" s="68"/>
      <c r="E233" s="68"/>
      <c r="F233" s="68"/>
      <c r="G233" s="68"/>
      <c r="H233" s="68"/>
      <c r="I233" s="68"/>
      <c r="J233" s="68"/>
      <c r="K233" s="68"/>
      <c r="L233" s="68"/>
      <c r="M233" s="68"/>
      <c r="N233" s="68"/>
      <c r="O233" s="68"/>
      <c r="P233" s="171">
        <f t="shared" si="148"/>
        <v>0</v>
      </c>
      <c r="Q233" s="175"/>
      <c r="R233" s="68"/>
      <c r="S233" s="68"/>
      <c r="T233" s="68"/>
      <c r="U233" s="68"/>
      <c r="V233" s="68"/>
      <c r="W233" s="68"/>
      <c r="X233" s="68"/>
      <c r="Y233" s="68"/>
      <c r="Z233" s="129"/>
      <c r="AA233" s="183"/>
      <c r="AB233" s="146"/>
      <c r="AC233" s="50" t="s">
        <v>344</v>
      </c>
      <c r="AD233" s="51" t="s">
        <v>377</v>
      </c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>
        <f t="shared" si="155"/>
        <v>0</v>
      </c>
      <c r="AV233" s="68"/>
      <c r="AW233" s="68"/>
      <c r="AX233" s="68"/>
      <c r="AY233" s="129"/>
      <c r="AZ233" s="77" t="e">
        <f>Q233+R233+#REF!+#REF!+T233+U233+V233+W233+X233+Y233+Z233+AE233+AF233+AG233+AH233+AI233+AJ233+AK233+AL233+AM233+AN233+AO233+AP233+AQ233+AR233+AS233+AU233+#REF!+AY233</f>
        <v>#REF!</v>
      </c>
      <c r="BB233" s="201">
        <f t="shared" si="151"/>
        <v>0</v>
      </c>
      <c r="BC233" s="204"/>
      <c r="BD233" s="202">
        <f t="shared" si="136"/>
        <v>0</v>
      </c>
      <c r="BE233" s="202">
        <f t="shared" si="137"/>
        <v>0</v>
      </c>
      <c r="BF233" s="202">
        <f t="shared" si="138"/>
        <v>0</v>
      </c>
      <c r="BG233" s="202">
        <f t="shared" si="139"/>
        <v>0</v>
      </c>
      <c r="BH233" s="202">
        <f t="shared" si="139"/>
        <v>0</v>
      </c>
      <c r="BI233" s="202">
        <f t="shared" si="140"/>
        <v>0</v>
      </c>
      <c r="BJ233" s="202">
        <f t="shared" si="141"/>
        <v>0</v>
      </c>
      <c r="BK233" s="202">
        <f t="shared" si="142"/>
        <v>0</v>
      </c>
      <c r="BL233" s="202">
        <f t="shared" si="143"/>
        <v>0</v>
      </c>
      <c r="BM233" s="202">
        <f t="shared" si="144"/>
        <v>0</v>
      </c>
      <c r="BN233" s="202">
        <f t="shared" si="144"/>
        <v>0</v>
      </c>
      <c r="BO233" s="202">
        <f t="shared" si="144"/>
        <v>0</v>
      </c>
      <c r="BP233" s="202">
        <f t="shared" si="145"/>
        <v>0</v>
      </c>
      <c r="BQ233" s="201">
        <f t="shared" si="146"/>
        <v>0</v>
      </c>
      <c r="BR233" s="202">
        <f t="shared" si="135"/>
        <v>0</v>
      </c>
      <c r="BS233" s="204"/>
    </row>
    <row r="234" spans="1:71" ht="15" hidden="1" customHeight="1">
      <c r="A234" s="146"/>
      <c r="B234" s="50" t="s">
        <v>346</v>
      </c>
      <c r="C234" s="51" t="s">
        <v>378</v>
      </c>
      <c r="D234" s="68"/>
      <c r="E234" s="68"/>
      <c r="F234" s="68"/>
      <c r="G234" s="68"/>
      <c r="H234" s="68"/>
      <c r="I234" s="68"/>
      <c r="J234" s="68"/>
      <c r="K234" s="68"/>
      <c r="L234" s="68"/>
      <c r="M234" s="68"/>
      <c r="N234" s="68"/>
      <c r="O234" s="68"/>
      <c r="P234" s="171">
        <f t="shared" si="148"/>
        <v>0</v>
      </c>
      <c r="Q234" s="175"/>
      <c r="R234" s="68"/>
      <c r="S234" s="68"/>
      <c r="T234" s="68"/>
      <c r="U234" s="68"/>
      <c r="V234" s="68"/>
      <c r="W234" s="68"/>
      <c r="X234" s="68"/>
      <c r="Y234" s="68"/>
      <c r="Z234" s="129"/>
      <c r="AA234" s="183"/>
      <c r="AB234" s="146"/>
      <c r="AC234" s="50" t="s">
        <v>346</v>
      </c>
      <c r="AD234" s="51" t="s">
        <v>378</v>
      </c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>
        <f t="shared" si="155"/>
        <v>0</v>
      </c>
      <c r="AV234" s="68"/>
      <c r="AW234" s="68"/>
      <c r="AX234" s="68"/>
      <c r="AY234" s="129"/>
      <c r="AZ234" s="77" t="e">
        <f>Q234+R234+#REF!+#REF!+T234+U234+V234+W234+X234+Y234+Z234+AE234+AF234+AG234+AH234+AI234+AJ234+AK234+AL234+AM234+AN234+AO234+AP234+AQ234+AR234+AS234+AU234+#REF!+AY234</f>
        <v>#REF!</v>
      </c>
      <c r="BB234" s="201">
        <f t="shared" si="151"/>
        <v>0</v>
      </c>
      <c r="BC234" s="204"/>
      <c r="BD234" s="202">
        <f t="shared" si="136"/>
        <v>0</v>
      </c>
      <c r="BE234" s="202">
        <f t="shared" si="137"/>
        <v>0</v>
      </c>
      <c r="BF234" s="202">
        <f t="shared" si="138"/>
        <v>0</v>
      </c>
      <c r="BG234" s="202">
        <f t="shared" si="139"/>
        <v>0</v>
      </c>
      <c r="BH234" s="202">
        <f t="shared" si="139"/>
        <v>0</v>
      </c>
      <c r="BI234" s="202">
        <f t="shared" si="140"/>
        <v>0</v>
      </c>
      <c r="BJ234" s="202">
        <f t="shared" si="141"/>
        <v>0</v>
      </c>
      <c r="BK234" s="202">
        <f t="shared" si="142"/>
        <v>0</v>
      </c>
      <c r="BL234" s="202">
        <f t="shared" si="143"/>
        <v>0</v>
      </c>
      <c r="BM234" s="202">
        <f t="shared" si="144"/>
        <v>0</v>
      </c>
      <c r="BN234" s="202">
        <f t="shared" si="144"/>
        <v>0</v>
      </c>
      <c r="BO234" s="202">
        <f t="shared" si="144"/>
        <v>0</v>
      </c>
      <c r="BP234" s="202">
        <f t="shared" si="145"/>
        <v>0</v>
      </c>
      <c r="BQ234" s="201">
        <f t="shared" si="146"/>
        <v>0</v>
      </c>
      <c r="BR234" s="202">
        <f t="shared" si="135"/>
        <v>0</v>
      </c>
      <c r="BS234" s="204"/>
    </row>
    <row r="235" spans="1:71" ht="15" hidden="1" customHeight="1">
      <c r="A235" s="146"/>
      <c r="B235" s="50" t="s">
        <v>348</v>
      </c>
      <c r="C235" s="51" t="s">
        <v>379</v>
      </c>
      <c r="D235" s="68"/>
      <c r="E235" s="68"/>
      <c r="F235" s="68"/>
      <c r="G235" s="68"/>
      <c r="H235" s="68"/>
      <c r="I235" s="68"/>
      <c r="J235" s="68"/>
      <c r="K235" s="68"/>
      <c r="L235" s="68"/>
      <c r="M235" s="68"/>
      <c r="N235" s="68"/>
      <c r="O235" s="68"/>
      <c r="P235" s="171">
        <f t="shared" si="148"/>
        <v>0</v>
      </c>
      <c r="Q235" s="175"/>
      <c r="R235" s="68"/>
      <c r="S235" s="68"/>
      <c r="T235" s="68"/>
      <c r="U235" s="68"/>
      <c r="V235" s="68"/>
      <c r="W235" s="68"/>
      <c r="X235" s="68"/>
      <c r="Y235" s="68"/>
      <c r="Z235" s="129"/>
      <c r="AA235" s="183"/>
      <c r="AB235" s="146"/>
      <c r="AC235" s="50" t="s">
        <v>348</v>
      </c>
      <c r="AD235" s="51" t="s">
        <v>379</v>
      </c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>
        <f t="shared" si="155"/>
        <v>0</v>
      </c>
      <c r="AV235" s="68"/>
      <c r="AW235" s="68"/>
      <c r="AX235" s="68"/>
      <c r="AY235" s="129"/>
      <c r="AZ235" s="77" t="e">
        <f>Q235+R235+#REF!+#REF!+T235+U235+V235+W235+X235+Y235+Z235+AE235+AF235+AG235+AH235+AI235+AJ235+AK235+AL235+AM235+AN235+AO235+AP235+AQ235+AR235+AS235+AU235+#REF!+AY235</f>
        <v>#REF!</v>
      </c>
      <c r="BB235" s="201">
        <f t="shared" si="151"/>
        <v>0</v>
      </c>
      <c r="BC235" s="204"/>
      <c r="BD235" s="202">
        <f t="shared" si="136"/>
        <v>0</v>
      </c>
      <c r="BE235" s="202">
        <f t="shared" si="137"/>
        <v>0</v>
      </c>
      <c r="BF235" s="202">
        <f t="shared" si="138"/>
        <v>0</v>
      </c>
      <c r="BG235" s="202">
        <f t="shared" si="139"/>
        <v>0</v>
      </c>
      <c r="BH235" s="202">
        <f t="shared" si="139"/>
        <v>0</v>
      </c>
      <c r="BI235" s="202">
        <f t="shared" si="140"/>
        <v>0</v>
      </c>
      <c r="BJ235" s="202">
        <f t="shared" si="141"/>
        <v>0</v>
      </c>
      <c r="BK235" s="202">
        <f t="shared" si="142"/>
        <v>0</v>
      </c>
      <c r="BL235" s="202">
        <f t="shared" si="143"/>
        <v>0</v>
      </c>
      <c r="BM235" s="202">
        <f t="shared" si="144"/>
        <v>0</v>
      </c>
      <c r="BN235" s="202">
        <f t="shared" si="144"/>
        <v>0</v>
      </c>
      <c r="BO235" s="202">
        <f t="shared" si="144"/>
        <v>0</v>
      </c>
      <c r="BP235" s="202">
        <f t="shared" si="145"/>
        <v>0</v>
      </c>
      <c r="BQ235" s="201">
        <f t="shared" si="146"/>
        <v>0</v>
      </c>
      <c r="BR235" s="202">
        <f t="shared" si="135"/>
        <v>0</v>
      </c>
      <c r="BS235" s="204"/>
    </row>
    <row r="236" spans="1:71" ht="15" hidden="1" customHeight="1">
      <c r="A236" s="222" t="s">
        <v>380</v>
      </c>
      <c r="B236" s="223"/>
      <c r="C236" s="52" t="s">
        <v>381</v>
      </c>
      <c r="D236" s="68">
        <f>D237+D238+D239</f>
        <v>0</v>
      </c>
      <c r="E236" s="68"/>
      <c r="F236" s="68"/>
      <c r="G236" s="68"/>
      <c r="H236" s="68"/>
      <c r="I236" s="68"/>
      <c r="J236" s="68"/>
      <c r="K236" s="68">
        <f>K237+K238+K239</f>
        <v>0</v>
      </c>
      <c r="L236" s="68">
        <f>L237+L238+L239</f>
        <v>0</v>
      </c>
      <c r="M236" s="68">
        <f>M237+M238+M239</f>
        <v>0</v>
      </c>
      <c r="N236" s="68">
        <f>N237+N238+N239</f>
        <v>0</v>
      </c>
      <c r="O236" s="68">
        <f>O237+O238+O239</f>
        <v>0</v>
      </c>
      <c r="P236" s="171">
        <f t="shared" si="148"/>
        <v>0</v>
      </c>
      <c r="Q236" s="175">
        <f>Q237+Q238+Q239</f>
        <v>0</v>
      </c>
      <c r="R236" s="68">
        <f t="shared" ref="R236:AT236" si="168">R237+R238+R239</f>
        <v>0</v>
      </c>
      <c r="S236" s="68">
        <f t="shared" si="168"/>
        <v>0</v>
      </c>
      <c r="T236" s="68">
        <f t="shared" si="168"/>
        <v>0</v>
      </c>
      <c r="U236" s="68">
        <f t="shared" si="168"/>
        <v>0</v>
      </c>
      <c r="V236" s="68">
        <f t="shared" si="168"/>
        <v>0</v>
      </c>
      <c r="W236" s="68">
        <f>W237+W238+W239</f>
        <v>0</v>
      </c>
      <c r="X236" s="68">
        <f t="shared" si="168"/>
        <v>0</v>
      </c>
      <c r="Y236" s="68">
        <f t="shared" si="168"/>
        <v>0</v>
      </c>
      <c r="Z236" s="129">
        <f t="shared" si="168"/>
        <v>0</v>
      </c>
      <c r="AA236" s="183"/>
      <c r="AB236" s="222" t="s">
        <v>380</v>
      </c>
      <c r="AC236" s="223"/>
      <c r="AD236" s="52" t="s">
        <v>381</v>
      </c>
      <c r="AE236" s="68">
        <f t="shared" ref="AE236:AJ236" si="169">AE237+AE238+AE239</f>
        <v>0</v>
      </c>
      <c r="AF236" s="68">
        <f t="shared" si="169"/>
        <v>0</v>
      </c>
      <c r="AG236" s="68">
        <f t="shared" si="169"/>
        <v>0</v>
      </c>
      <c r="AH236" s="68">
        <f t="shared" si="169"/>
        <v>0</v>
      </c>
      <c r="AI236" s="68">
        <f t="shared" si="169"/>
        <v>0</v>
      </c>
      <c r="AJ236" s="68">
        <f t="shared" si="169"/>
        <v>0</v>
      </c>
      <c r="AK236" s="68">
        <f t="shared" si="168"/>
        <v>0</v>
      </c>
      <c r="AL236" s="68">
        <f t="shared" si="168"/>
        <v>0</v>
      </c>
      <c r="AM236" s="68">
        <f t="shared" si="168"/>
        <v>0</v>
      </c>
      <c r="AN236" s="68">
        <f t="shared" si="168"/>
        <v>0</v>
      </c>
      <c r="AO236" s="68">
        <f t="shared" si="168"/>
        <v>0</v>
      </c>
      <c r="AP236" s="68">
        <f t="shared" si="168"/>
        <v>0</v>
      </c>
      <c r="AQ236" s="68">
        <f t="shared" si="168"/>
        <v>0</v>
      </c>
      <c r="AR236" s="68">
        <f t="shared" si="168"/>
        <v>0</v>
      </c>
      <c r="AS236" s="68">
        <f t="shared" si="168"/>
        <v>0</v>
      </c>
      <c r="AT236" s="68">
        <f t="shared" si="168"/>
        <v>0</v>
      </c>
      <c r="AU236" s="68">
        <f t="shared" si="155"/>
        <v>0</v>
      </c>
      <c r="AV236" s="68">
        <f>AV237+AV238+AV239</f>
        <v>0</v>
      </c>
      <c r="AW236" s="68">
        <f>AW237+AW238+AW239</f>
        <v>0</v>
      </c>
      <c r="AX236" s="68">
        <f>AX237+AX238+AX239</f>
        <v>0</v>
      </c>
      <c r="AY236" s="129">
        <f>AY237+AY238+AY239</f>
        <v>0</v>
      </c>
      <c r="AZ236" s="77" t="e">
        <f>Q236+R236+#REF!+#REF!+T236+U236+V236+W236+X236+Y236+Z236+AE236+AF236+AG236+AH236+AI236+AJ236+AK236+AL236+AM236+AN236+AO236+AP236+AQ236+AR236+AS236+AU236+#REF!+AY236</f>
        <v>#REF!</v>
      </c>
      <c r="BB236" s="201">
        <f t="shared" si="151"/>
        <v>0</v>
      </c>
      <c r="BC236" s="204"/>
      <c r="BD236" s="202">
        <f t="shared" si="136"/>
        <v>0</v>
      </c>
      <c r="BE236" s="202">
        <f t="shared" si="137"/>
        <v>0</v>
      </c>
      <c r="BF236" s="202">
        <f t="shared" si="138"/>
        <v>0</v>
      </c>
      <c r="BG236" s="202">
        <f t="shared" si="139"/>
        <v>0</v>
      </c>
      <c r="BH236" s="202">
        <f t="shared" si="139"/>
        <v>0</v>
      </c>
      <c r="BI236" s="202">
        <f t="shared" si="140"/>
        <v>0</v>
      </c>
      <c r="BJ236" s="202">
        <f t="shared" si="141"/>
        <v>0</v>
      </c>
      <c r="BK236" s="202">
        <f t="shared" si="142"/>
        <v>0</v>
      </c>
      <c r="BL236" s="202">
        <f t="shared" si="143"/>
        <v>0</v>
      </c>
      <c r="BM236" s="202">
        <f t="shared" si="144"/>
        <v>0</v>
      </c>
      <c r="BN236" s="202">
        <f t="shared" si="144"/>
        <v>0</v>
      </c>
      <c r="BO236" s="202">
        <f t="shared" si="144"/>
        <v>0</v>
      </c>
      <c r="BP236" s="202">
        <f t="shared" si="145"/>
        <v>0</v>
      </c>
      <c r="BQ236" s="201">
        <f t="shared" si="146"/>
        <v>0</v>
      </c>
      <c r="BR236" s="202">
        <f t="shared" si="135"/>
        <v>0</v>
      </c>
      <c r="BS236" s="204"/>
    </row>
    <row r="237" spans="1:71" ht="15" hidden="1" customHeight="1">
      <c r="A237" s="156"/>
      <c r="B237" s="50" t="s">
        <v>344</v>
      </c>
      <c r="C237" s="52" t="s">
        <v>382</v>
      </c>
      <c r="D237" s="68"/>
      <c r="E237" s="68"/>
      <c r="F237" s="68"/>
      <c r="G237" s="68"/>
      <c r="H237" s="68"/>
      <c r="I237" s="68"/>
      <c r="J237" s="68"/>
      <c r="K237" s="68"/>
      <c r="L237" s="68"/>
      <c r="M237" s="68"/>
      <c r="N237" s="68"/>
      <c r="O237" s="68"/>
      <c r="P237" s="171">
        <f t="shared" si="148"/>
        <v>0</v>
      </c>
      <c r="Q237" s="175"/>
      <c r="R237" s="68"/>
      <c r="S237" s="68"/>
      <c r="T237" s="68"/>
      <c r="U237" s="68"/>
      <c r="V237" s="68"/>
      <c r="W237" s="68"/>
      <c r="X237" s="68"/>
      <c r="Y237" s="68"/>
      <c r="Z237" s="129"/>
      <c r="AA237" s="183"/>
      <c r="AB237" s="156"/>
      <c r="AC237" s="50" t="s">
        <v>344</v>
      </c>
      <c r="AD237" s="52" t="s">
        <v>382</v>
      </c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>
        <f t="shared" si="155"/>
        <v>0</v>
      </c>
      <c r="AV237" s="68"/>
      <c r="AW237" s="68"/>
      <c r="AX237" s="68"/>
      <c r="AY237" s="129"/>
      <c r="AZ237" s="77" t="e">
        <f>Q237+R237+#REF!+#REF!+T237+U237+V237+W237+X237+Y237+Z237+AE237+AF237+AG237+AH237+AI237+AJ237+AK237+AL237+AM237+AN237+AO237+AP237+AQ237+AR237+AS237+AU237+#REF!+AY237</f>
        <v>#REF!</v>
      </c>
      <c r="BB237" s="201">
        <f t="shared" si="151"/>
        <v>0</v>
      </c>
      <c r="BC237" s="204"/>
      <c r="BD237" s="202">
        <f t="shared" si="136"/>
        <v>0</v>
      </c>
      <c r="BE237" s="202">
        <f t="shared" si="137"/>
        <v>0</v>
      </c>
      <c r="BF237" s="202">
        <f t="shared" si="138"/>
        <v>0</v>
      </c>
      <c r="BG237" s="202">
        <f t="shared" si="139"/>
        <v>0</v>
      </c>
      <c r="BH237" s="202">
        <f t="shared" si="139"/>
        <v>0</v>
      </c>
      <c r="BI237" s="202">
        <f t="shared" si="140"/>
        <v>0</v>
      </c>
      <c r="BJ237" s="202">
        <f t="shared" si="141"/>
        <v>0</v>
      </c>
      <c r="BK237" s="202">
        <f t="shared" si="142"/>
        <v>0</v>
      </c>
      <c r="BL237" s="202">
        <f t="shared" si="143"/>
        <v>0</v>
      </c>
      <c r="BM237" s="202">
        <f t="shared" si="144"/>
        <v>0</v>
      </c>
      <c r="BN237" s="202">
        <f t="shared" si="144"/>
        <v>0</v>
      </c>
      <c r="BO237" s="202">
        <f t="shared" si="144"/>
        <v>0</v>
      </c>
      <c r="BP237" s="202">
        <f t="shared" si="145"/>
        <v>0</v>
      </c>
      <c r="BQ237" s="201">
        <f t="shared" si="146"/>
        <v>0</v>
      </c>
      <c r="BR237" s="202">
        <f t="shared" si="135"/>
        <v>0</v>
      </c>
      <c r="BS237" s="204"/>
    </row>
    <row r="238" spans="1:71" ht="15" hidden="1" customHeight="1">
      <c r="A238" s="156"/>
      <c r="B238" s="50" t="s">
        <v>346</v>
      </c>
      <c r="C238" s="52" t="s">
        <v>383</v>
      </c>
      <c r="D238" s="68"/>
      <c r="E238" s="68"/>
      <c r="F238" s="68"/>
      <c r="G238" s="68"/>
      <c r="H238" s="68"/>
      <c r="I238" s="68"/>
      <c r="J238" s="68"/>
      <c r="K238" s="68"/>
      <c r="L238" s="68"/>
      <c r="M238" s="68"/>
      <c r="N238" s="68"/>
      <c r="O238" s="68"/>
      <c r="P238" s="171">
        <f t="shared" si="148"/>
        <v>0</v>
      </c>
      <c r="Q238" s="175"/>
      <c r="R238" s="68"/>
      <c r="S238" s="68"/>
      <c r="T238" s="68"/>
      <c r="U238" s="68"/>
      <c r="V238" s="68"/>
      <c r="W238" s="68"/>
      <c r="X238" s="68"/>
      <c r="Y238" s="68"/>
      <c r="Z238" s="129"/>
      <c r="AA238" s="183"/>
      <c r="AB238" s="156"/>
      <c r="AC238" s="50" t="s">
        <v>346</v>
      </c>
      <c r="AD238" s="52" t="s">
        <v>383</v>
      </c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>
        <f t="shared" si="155"/>
        <v>0</v>
      </c>
      <c r="AV238" s="68"/>
      <c r="AW238" s="68"/>
      <c r="AX238" s="68"/>
      <c r="AY238" s="129"/>
      <c r="AZ238" s="77" t="e">
        <f>Q238+R238+#REF!+#REF!+T238+U238+V238+W238+X238+Y238+Z238+AE238+AF238+AG238+AH238+AI238+AJ238+AK238+AL238+AM238+AN238+AO238+AP238+AQ238+AR238+AS238+AU238+#REF!+AY238</f>
        <v>#REF!</v>
      </c>
      <c r="BB238" s="201">
        <f t="shared" si="151"/>
        <v>0</v>
      </c>
      <c r="BC238" s="204"/>
      <c r="BD238" s="202">
        <f t="shared" si="136"/>
        <v>0</v>
      </c>
      <c r="BE238" s="202">
        <f t="shared" si="137"/>
        <v>0</v>
      </c>
      <c r="BF238" s="202">
        <f t="shared" si="138"/>
        <v>0</v>
      </c>
      <c r="BG238" s="202">
        <f t="shared" si="139"/>
        <v>0</v>
      </c>
      <c r="BH238" s="202">
        <f t="shared" si="139"/>
        <v>0</v>
      </c>
      <c r="BI238" s="202">
        <f t="shared" si="140"/>
        <v>0</v>
      </c>
      <c r="BJ238" s="202">
        <f t="shared" si="141"/>
        <v>0</v>
      </c>
      <c r="BK238" s="202">
        <f t="shared" si="142"/>
        <v>0</v>
      </c>
      <c r="BL238" s="202">
        <f t="shared" si="143"/>
        <v>0</v>
      </c>
      <c r="BM238" s="202">
        <f t="shared" si="144"/>
        <v>0</v>
      </c>
      <c r="BN238" s="202">
        <f t="shared" si="144"/>
        <v>0</v>
      </c>
      <c r="BO238" s="202">
        <f t="shared" si="144"/>
        <v>0</v>
      </c>
      <c r="BP238" s="202">
        <f t="shared" si="145"/>
        <v>0</v>
      </c>
      <c r="BQ238" s="201">
        <f t="shared" si="146"/>
        <v>0</v>
      </c>
      <c r="BR238" s="202">
        <f t="shared" si="135"/>
        <v>0</v>
      </c>
      <c r="BS238" s="204"/>
    </row>
    <row r="239" spans="1:71" ht="15" hidden="1" customHeight="1">
      <c r="A239" s="156"/>
      <c r="B239" s="50" t="s">
        <v>348</v>
      </c>
      <c r="C239" s="52" t="s">
        <v>384</v>
      </c>
      <c r="D239" s="68"/>
      <c r="E239" s="68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171">
        <f t="shared" si="148"/>
        <v>0</v>
      </c>
      <c r="Q239" s="175"/>
      <c r="R239" s="68"/>
      <c r="S239" s="68"/>
      <c r="T239" s="68"/>
      <c r="U239" s="68"/>
      <c r="V239" s="68"/>
      <c r="W239" s="68"/>
      <c r="X239" s="68"/>
      <c r="Y239" s="68"/>
      <c r="Z239" s="129"/>
      <c r="AA239" s="183"/>
      <c r="AB239" s="156"/>
      <c r="AC239" s="50" t="s">
        <v>348</v>
      </c>
      <c r="AD239" s="52" t="s">
        <v>384</v>
      </c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>
        <f t="shared" si="155"/>
        <v>0</v>
      </c>
      <c r="AV239" s="68"/>
      <c r="AW239" s="68"/>
      <c r="AX239" s="68"/>
      <c r="AY239" s="129"/>
      <c r="AZ239" s="77" t="e">
        <f>Q239+R239+#REF!+#REF!+T239+U239+V239+W239+X239+Y239+Z239+AE239+AF239+AG239+AH239+AI239+AJ239+AK239+AL239+AM239+AN239+AO239+AP239+AQ239+AR239+AS239+AU239+#REF!+AY239</f>
        <v>#REF!</v>
      </c>
      <c r="BB239" s="201">
        <f t="shared" si="151"/>
        <v>0</v>
      </c>
      <c r="BC239" s="204"/>
      <c r="BD239" s="202">
        <f t="shared" si="136"/>
        <v>0</v>
      </c>
      <c r="BE239" s="202">
        <f t="shared" si="137"/>
        <v>0</v>
      </c>
      <c r="BF239" s="202">
        <f t="shared" si="138"/>
        <v>0</v>
      </c>
      <c r="BG239" s="202">
        <f t="shared" si="139"/>
        <v>0</v>
      </c>
      <c r="BH239" s="202">
        <f t="shared" si="139"/>
        <v>0</v>
      </c>
      <c r="BI239" s="202">
        <f t="shared" si="140"/>
        <v>0</v>
      </c>
      <c r="BJ239" s="202">
        <f t="shared" si="141"/>
        <v>0</v>
      </c>
      <c r="BK239" s="202">
        <f t="shared" si="142"/>
        <v>0</v>
      </c>
      <c r="BL239" s="202">
        <f t="shared" si="143"/>
        <v>0</v>
      </c>
      <c r="BM239" s="202">
        <f t="shared" si="144"/>
        <v>0</v>
      </c>
      <c r="BN239" s="202">
        <f t="shared" si="144"/>
        <v>0</v>
      </c>
      <c r="BO239" s="202">
        <f t="shared" si="144"/>
        <v>0</v>
      </c>
      <c r="BP239" s="202">
        <f t="shared" si="145"/>
        <v>0</v>
      </c>
      <c r="BQ239" s="201">
        <f t="shared" si="146"/>
        <v>0</v>
      </c>
      <c r="BR239" s="202">
        <f t="shared" si="135"/>
        <v>0</v>
      </c>
      <c r="BS239" s="204"/>
    </row>
    <row r="240" spans="1:71" ht="15" hidden="1" customHeight="1">
      <c r="A240" s="222" t="s">
        <v>385</v>
      </c>
      <c r="B240" s="223"/>
      <c r="C240" s="52" t="s">
        <v>386</v>
      </c>
      <c r="D240" s="68">
        <f>D241+D242+D243</f>
        <v>0</v>
      </c>
      <c r="E240" s="68"/>
      <c r="F240" s="68"/>
      <c r="G240" s="68"/>
      <c r="H240" s="68"/>
      <c r="I240" s="68"/>
      <c r="J240" s="68"/>
      <c r="K240" s="68">
        <f>K241+K242+K243</f>
        <v>0</v>
      </c>
      <c r="L240" s="68">
        <f>L241+L242+L243</f>
        <v>0</v>
      </c>
      <c r="M240" s="68">
        <f>M241+M242+M243</f>
        <v>0</v>
      </c>
      <c r="N240" s="68">
        <f>N241+N242+N243</f>
        <v>0</v>
      </c>
      <c r="O240" s="68">
        <f>O241+O242+O243</f>
        <v>0</v>
      </c>
      <c r="P240" s="171">
        <f t="shared" si="148"/>
        <v>0</v>
      </c>
      <c r="Q240" s="175">
        <f>Q241+Q242+Q243</f>
        <v>0</v>
      </c>
      <c r="R240" s="68">
        <f t="shared" ref="R240:AT240" si="170">R241+R242+R243</f>
        <v>0</v>
      </c>
      <c r="S240" s="68">
        <f t="shared" si="170"/>
        <v>0</v>
      </c>
      <c r="T240" s="68">
        <f t="shared" si="170"/>
        <v>0</v>
      </c>
      <c r="U240" s="68">
        <f t="shared" si="170"/>
        <v>0</v>
      </c>
      <c r="V240" s="68">
        <f t="shared" si="170"/>
        <v>0</v>
      </c>
      <c r="W240" s="68">
        <f>W241+W242+W243</f>
        <v>0</v>
      </c>
      <c r="X240" s="68">
        <f t="shared" si="170"/>
        <v>0</v>
      </c>
      <c r="Y240" s="68">
        <f t="shared" si="170"/>
        <v>0</v>
      </c>
      <c r="Z240" s="129">
        <f t="shared" si="170"/>
        <v>0</v>
      </c>
      <c r="AA240" s="183"/>
      <c r="AB240" s="222" t="s">
        <v>385</v>
      </c>
      <c r="AC240" s="223"/>
      <c r="AD240" s="52" t="s">
        <v>386</v>
      </c>
      <c r="AE240" s="68">
        <f t="shared" ref="AE240:AJ240" si="171">AE241+AE242+AE243</f>
        <v>0</v>
      </c>
      <c r="AF240" s="68">
        <f t="shared" si="171"/>
        <v>0</v>
      </c>
      <c r="AG240" s="68">
        <f t="shared" si="171"/>
        <v>0</v>
      </c>
      <c r="AH240" s="68">
        <f t="shared" si="171"/>
        <v>0</v>
      </c>
      <c r="AI240" s="68">
        <f t="shared" si="171"/>
        <v>0</v>
      </c>
      <c r="AJ240" s="68">
        <f t="shared" si="171"/>
        <v>0</v>
      </c>
      <c r="AK240" s="68">
        <f t="shared" si="170"/>
        <v>0</v>
      </c>
      <c r="AL240" s="68">
        <f t="shared" si="170"/>
        <v>0</v>
      </c>
      <c r="AM240" s="68">
        <f t="shared" si="170"/>
        <v>0</v>
      </c>
      <c r="AN240" s="68">
        <f t="shared" si="170"/>
        <v>0</v>
      </c>
      <c r="AO240" s="68">
        <f t="shared" si="170"/>
        <v>0</v>
      </c>
      <c r="AP240" s="68">
        <f t="shared" si="170"/>
        <v>0</v>
      </c>
      <c r="AQ240" s="68">
        <f t="shared" si="170"/>
        <v>0</v>
      </c>
      <c r="AR240" s="68">
        <f t="shared" si="170"/>
        <v>0</v>
      </c>
      <c r="AS240" s="68">
        <f t="shared" si="170"/>
        <v>0</v>
      </c>
      <c r="AT240" s="68">
        <f t="shared" si="170"/>
        <v>0</v>
      </c>
      <c r="AU240" s="68">
        <f t="shared" si="155"/>
        <v>0</v>
      </c>
      <c r="AV240" s="68">
        <f>AV241+AV242+AV243</f>
        <v>0</v>
      </c>
      <c r="AW240" s="68">
        <f>AW241+AW242+AW243</f>
        <v>0</v>
      </c>
      <c r="AX240" s="68">
        <f>AX241+AX242+AX243</f>
        <v>0</v>
      </c>
      <c r="AY240" s="129">
        <f>AY241+AY242+AY243</f>
        <v>0</v>
      </c>
      <c r="AZ240" s="77" t="e">
        <f>Q240+R240+#REF!+#REF!+T240+U240+V240+W240+X240+Y240+Z240+AE240+AF240+AG240+AH240+AI240+AJ240+AK240+AL240+AM240+AN240+AO240+AP240+AQ240+AR240+AS240+AU240+#REF!+AY240</f>
        <v>#REF!</v>
      </c>
      <c r="BB240" s="201">
        <f t="shared" si="151"/>
        <v>0</v>
      </c>
      <c r="BC240" s="204"/>
      <c r="BD240" s="202">
        <f t="shared" si="136"/>
        <v>0</v>
      </c>
      <c r="BE240" s="202">
        <f t="shared" si="137"/>
        <v>0</v>
      </c>
      <c r="BF240" s="202">
        <f t="shared" si="138"/>
        <v>0</v>
      </c>
      <c r="BG240" s="202">
        <f t="shared" si="139"/>
        <v>0</v>
      </c>
      <c r="BH240" s="202">
        <f t="shared" si="139"/>
        <v>0</v>
      </c>
      <c r="BI240" s="202">
        <f t="shared" si="140"/>
        <v>0</v>
      </c>
      <c r="BJ240" s="202">
        <f t="shared" si="141"/>
        <v>0</v>
      </c>
      <c r="BK240" s="202">
        <f t="shared" si="142"/>
        <v>0</v>
      </c>
      <c r="BL240" s="202">
        <f t="shared" si="143"/>
        <v>0</v>
      </c>
      <c r="BM240" s="202">
        <f t="shared" si="144"/>
        <v>0</v>
      </c>
      <c r="BN240" s="202">
        <f t="shared" si="144"/>
        <v>0</v>
      </c>
      <c r="BO240" s="202">
        <f t="shared" si="144"/>
        <v>0</v>
      </c>
      <c r="BP240" s="202">
        <f t="shared" si="145"/>
        <v>0</v>
      </c>
      <c r="BQ240" s="201">
        <f t="shared" si="146"/>
        <v>0</v>
      </c>
      <c r="BR240" s="202">
        <f t="shared" si="135"/>
        <v>0</v>
      </c>
      <c r="BS240" s="204"/>
    </row>
    <row r="241" spans="1:71" ht="15" hidden="1" customHeight="1">
      <c r="A241" s="156"/>
      <c r="B241" s="50" t="s">
        <v>344</v>
      </c>
      <c r="C241" s="52" t="s">
        <v>387</v>
      </c>
      <c r="D241" s="68"/>
      <c r="E241" s="68"/>
      <c r="F241" s="68"/>
      <c r="G241" s="68"/>
      <c r="H241" s="68"/>
      <c r="I241" s="68"/>
      <c r="J241" s="68"/>
      <c r="K241" s="68"/>
      <c r="L241" s="68"/>
      <c r="M241" s="68"/>
      <c r="N241" s="68"/>
      <c r="O241" s="68"/>
      <c r="P241" s="171">
        <f t="shared" si="148"/>
        <v>0</v>
      </c>
      <c r="Q241" s="175"/>
      <c r="R241" s="68"/>
      <c r="S241" s="68"/>
      <c r="T241" s="68"/>
      <c r="U241" s="68"/>
      <c r="V241" s="68"/>
      <c r="W241" s="68"/>
      <c r="X241" s="68"/>
      <c r="Y241" s="68"/>
      <c r="Z241" s="129"/>
      <c r="AA241" s="183"/>
      <c r="AB241" s="156"/>
      <c r="AC241" s="50" t="s">
        <v>344</v>
      </c>
      <c r="AD241" s="52" t="s">
        <v>387</v>
      </c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>
        <f t="shared" si="155"/>
        <v>0</v>
      </c>
      <c r="AV241" s="68"/>
      <c r="AW241" s="68"/>
      <c r="AX241" s="68"/>
      <c r="AY241" s="129"/>
      <c r="AZ241" s="77" t="e">
        <f>Q241+R241+#REF!+#REF!+T241+U241+V241+W241+X241+Y241+Z241+AE241+AF241+AG241+AH241+AI241+AJ241+AK241+AL241+AM241+AN241+AO241+AP241+AQ241+AR241+AS241+AU241+#REF!+AY241</f>
        <v>#REF!</v>
      </c>
      <c r="BB241" s="201">
        <f t="shared" si="151"/>
        <v>0</v>
      </c>
      <c r="BC241" s="204"/>
      <c r="BD241" s="202">
        <f t="shared" si="136"/>
        <v>0</v>
      </c>
      <c r="BE241" s="202">
        <f t="shared" si="137"/>
        <v>0</v>
      </c>
      <c r="BF241" s="202">
        <f t="shared" si="138"/>
        <v>0</v>
      </c>
      <c r="BG241" s="202">
        <f t="shared" si="139"/>
        <v>0</v>
      </c>
      <c r="BH241" s="202">
        <f t="shared" si="139"/>
        <v>0</v>
      </c>
      <c r="BI241" s="202">
        <f t="shared" si="140"/>
        <v>0</v>
      </c>
      <c r="BJ241" s="202">
        <f t="shared" si="141"/>
        <v>0</v>
      </c>
      <c r="BK241" s="202">
        <f t="shared" si="142"/>
        <v>0</v>
      </c>
      <c r="BL241" s="202">
        <f t="shared" si="143"/>
        <v>0</v>
      </c>
      <c r="BM241" s="202">
        <f t="shared" si="144"/>
        <v>0</v>
      </c>
      <c r="BN241" s="202">
        <f t="shared" si="144"/>
        <v>0</v>
      </c>
      <c r="BO241" s="202">
        <f t="shared" si="144"/>
        <v>0</v>
      </c>
      <c r="BP241" s="202">
        <f t="shared" si="145"/>
        <v>0</v>
      </c>
      <c r="BQ241" s="201">
        <f t="shared" si="146"/>
        <v>0</v>
      </c>
      <c r="BR241" s="202">
        <f t="shared" si="135"/>
        <v>0</v>
      </c>
      <c r="BS241" s="204"/>
    </row>
    <row r="242" spans="1:71" ht="15" hidden="1" customHeight="1">
      <c r="A242" s="156"/>
      <c r="B242" s="50" t="s">
        <v>346</v>
      </c>
      <c r="C242" s="52" t="s">
        <v>388</v>
      </c>
      <c r="D242" s="68"/>
      <c r="E242" s="68"/>
      <c r="F242" s="68"/>
      <c r="G242" s="68"/>
      <c r="H242" s="68"/>
      <c r="I242" s="68"/>
      <c r="J242" s="68"/>
      <c r="K242" s="68"/>
      <c r="L242" s="68"/>
      <c r="M242" s="68"/>
      <c r="N242" s="68"/>
      <c r="O242" s="68"/>
      <c r="P242" s="171">
        <f t="shared" si="148"/>
        <v>0</v>
      </c>
      <c r="Q242" s="175"/>
      <c r="R242" s="68"/>
      <c r="S242" s="68"/>
      <c r="T242" s="68"/>
      <c r="U242" s="68"/>
      <c r="V242" s="68"/>
      <c r="W242" s="68"/>
      <c r="X242" s="68"/>
      <c r="Y242" s="68"/>
      <c r="Z242" s="129"/>
      <c r="AA242" s="183"/>
      <c r="AB242" s="156"/>
      <c r="AC242" s="50" t="s">
        <v>346</v>
      </c>
      <c r="AD242" s="52" t="s">
        <v>388</v>
      </c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>
        <f t="shared" si="155"/>
        <v>0</v>
      </c>
      <c r="AV242" s="68"/>
      <c r="AW242" s="68"/>
      <c r="AX242" s="68"/>
      <c r="AY242" s="129"/>
      <c r="AZ242" s="77" t="e">
        <f>Q242+R242+#REF!+#REF!+T242+U242+V242+W242+X242+Y242+Z242+AE242+AF242+AG242+AH242+AI242+AJ242+AK242+AL242+AM242+AN242+AO242+AP242+AQ242+AR242+AS242+AU242+#REF!+AY242</f>
        <v>#REF!</v>
      </c>
      <c r="BB242" s="201">
        <f t="shared" si="151"/>
        <v>0</v>
      </c>
      <c r="BC242" s="204"/>
      <c r="BD242" s="202">
        <f t="shared" si="136"/>
        <v>0</v>
      </c>
      <c r="BE242" s="202">
        <f t="shared" si="137"/>
        <v>0</v>
      </c>
      <c r="BF242" s="202">
        <f t="shared" si="138"/>
        <v>0</v>
      </c>
      <c r="BG242" s="202">
        <f t="shared" si="139"/>
        <v>0</v>
      </c>
      <c r="BH242" s="202">
        <f t="shared" si="139"/>
        <v>0</v>
      </c>
      <c r="BI242" s="202">
        <f t="shared" si="140"/>
        <v>0</v>
      </c>
      <c r="BJ242" s="202">
        <f t="shared" si="141"/>
        <v>0</v>
      </c>
      <c r="BK242" s="202">
        <f t="shared" si="142"/>
        <v>0</v>
      </c>
      <c r="BL242" s="202">
        <f t="shared" si="143"/>
        <v>0</v>
      </c>
      <c r="BM242" s="202">
        <f t="shared" si="144"/>
        <v>0</v>
      </c>
      <c r="BN242" s="202">
        <f t="shared" si="144"/>
        <v>0</v>
      </c>
      <c r="BO242" s="202">
        <f t="shared" si="144"/>
        <v>0</v>
      </c>
      <c r="BP242" s="202">
        <f t="shared" si="145"/>
        <v>0</v>
      </c>
      <c r="BQ242" s="201">
        <f t="shared" si="146"/>
        <v>0</v>
      </c>
      <c r="BR242" s="202">
        <f t="shared" si="135"/>
        <v>0</v>
      </c>
      <c r="BS242" s="204"/>
    </row>
    <row r="243" spans="1:71" ht="15" hidden="1" customHeight="1">
      <c r="A243" s="156"/>
      <c r="B243" s="50" t="s">
        <v>348</v>
      </c>
      <c r="C243" s="52" t="s">
        <v>389</v>
      </c>
      <c r="D243" s="68"/>
      <c r="E243" s="68"/>
      <c r="F243" s="68"/>
      <c r="G243" s="68"/>
      <c r="H243" s="68"/>
      <c r="I243" s="68"/>
      <c r="J243" s="68"/>
      <c r="K243" s="68"/>
      <c r="L243" s="68"/>
      <c r="M243" s="68"/>
      <c r="N243" s="68"/>
      <c r="O243" s="68"/>
      <c r="P243" s="171">
        <f t="shared" si="148"/>
        <v>0</v>
      </c>
      <c r="Q243" s="175"/>
      <c r="R243" s="68"/>
      <c r="S243" s="68"/>
      <c r="T243" s="68"/>
      <c r="U243" s="68"/>
      <c r="V243" s="68"/>
      <c r="W243" s="68"/>
      <c r="X243" s="68"/>
      <c r="Y243" s="68"/>
      <c r="Z243" s="129"/>
      <c r="AA243" s="183"/>
      <c r="AB243" s="156"/>
      <c r="AC243" s="50" t="s">
        <v>348</v>
      </c>
      <c r="AD243" s="52" t="s">
        <v>389</v>
      </c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>
        <f t="shared" si="155"/>
        <v>0</v>
      </c>
      <c r="AV243" s="68"/>
      <c r="AW243" s="68"/>
      <c r="AX243" s="68"/>
      <c r="AY243" s="129"/>
      <c r="AZ243" s="77" t="e">
        <f>Q243+R243+#REF!+#REF!+T243+U243+V243+W243+X243+Y243+Z243+AE243+AF243+AG243+AH243+AI243+AJ243+AK243+AL243+AM243+AN243+AO243+AP243+AQ243+AR243+AS243+AU243+#REF!+AY243</f>
        <v>#REF!</v>
      </c>
      <c r="BB243" s="201">
        <f t="shared" si="151"/>
        <v>0</v>
      </c>
      <c r="BC243" s="204"/>
      <c r="BD243" s="202">
        <f t="shared" si="136"/>
        <v>0</v>
      </c>
      <c r="BE243" s="202">
        <f t="shared" si="137"/>
        <v>0</v>
      </c>
      <c r="BF243" s="202">
        <f t="shared" si="138"/>
        <v>0</v>
      </c>
      <c r="BG243" s="202">
        <f t="shared" si="139"/>
        <v>0</v>
      </c>
      <c r="BH243" s="202">
        <f t="shared" si="139"/>
        <v>0</v>
      </c>
      <c r="BI243" s="202">
        <f t="shared" si="140"/>
        <v>0</v>
      </c>
      <c r="BJ243" s="202">
        <f t="shared" si="141"/>
        <v>0</v>
      </c>
      <c r="BK243" s="202">
        <f t="shared" si="142"/>
        <v>0</v>
      </c>
      <c r="BL243" s="202">
        <f t="shared" si="143"/>
        <v>0</v>
      </c>
      <c r="BM243" s="202">
        <f t="shared" si="144"/>
        <v>0</v>
      </c>
      <c r="BN243" s="202">
        <f t="shared" si="144"/>
        <v>0</v>
      </c>
      <c r="BO243" s="202">
        <f t="shared" si="144"/>
        <v>0</v>
      </c>
      <c r="BP243" s="202">
        <f t="shared" si="145"/>
        <v>0</v>
      </c>
      <c r="BQ243" s="201">
        <f t="shared" si="146"/>
        <v>0</v>
      </c>
      <c r="BR243" s="202">
        <f t="shared" si="135"/>
        <v>0</v>
      </c>
      <c r="BS243" s="204"/>
    </row>
    <row r="244" spans="1:71" ht="15" hidden="1" customHeight="1">
      <c r="A244" s="224" t="s">
        <v>390</v>
      </c>
      <c r="B244" s="225"/>
      <c r="C244" s="52" t="s">
        <v>391</v>
      </c>
      <c r="D244" s="68">
        <f t="shared" ref="D244:O244" si="172">D245+D246+D247</f>
        <v>0</v>
      </c>
      <c r="E244" s="68">
        <f t="shared" si="172"/>
        <v>0</v>
      </c>
      <c r="F244" s="68">
        <f t="shared" si="172"/>
        <v>0</v>
      </c>
      <c r="G244" s="68">
        <f t="shared" si="172"/>
        <v>0</v>
      </c>
      <c r="H244" s="68">
        <f t="shared" si="172"/>
        <v>0</v>
      </c>
      <c r="I244" s="68">
        <f t="shared" si="172"/>
        <v>0</v>
      </c>
      <c r="J244" s="68">
        <f t="shared" si="172"/>
        <v>0</v>
      </c>
      <c r="K244" s="68">
        <f t="shared" si="172"/>
        <v>0</v>
      </c>
      <c r="L244" s="68">
        <f t="shared" si="172"/>
        <v>0</v>
      </c>
      <c r="M244" s="68">
        <f t="shared" si="172"/>
        <v>0</v>
      </c>
      <c r="N244" s="68">
        <f>N245+N246+N247</f>
        <v>0</v>
      </c>
      <c r="O244" s="68">
        <f t="shared" si="172"/>
        <v>0</v>
      </c>
      <c r="P244" s="171">
        <f t="shared" si="148"/>
        <v>0</v>
      </c>
      <c r="Q244" s="175">
        <f>Q245+Q246+Q247</f>
        <v>0</v>
      </c>
      <c r="R244" s="68">
        <f t="shared" ref="R244:AT244" si="173">R245+R246+R247</f>
        <v>0</v>
      </c>
      <c r="S244" s="68">
        <f t="shared" si="173"/>
        <v>0</v>
      </c>
      <c r="T244" s="68">
        <f t="shared" si="173"/>
        <v>0</v>
      </c>
      <c r="U244" s="68">
        <f t="shared" si="173"/>
        <v>0</v>
      </c>
      <c r="V244" s="68">
        <f t="shared" si="173"/>
        <v>0</v>
      </c>
      <c r="W244" s="68">
        <f>W245+W246+W247</f>
        <v>0</v>
      </c>
      <c r="X244" s="68">
        <f t="shared" si="173"/>
        <v>0</v>
      </c>
      <c r="Y244" s="68">
        <f t="shared" si="173"/>
        <v>0</v>
      </c>
      <c r="Z244" s="129">
        <f t="shared" si="173"/>
        <v>0</v>
      </c>
      <c r="AA244" s="183"/>
      <c r="AB244" s="224" t="s">
        <v>390</v>
      </c>
      <c r="AC244" s="225"/>
      <c r="AD244" s="52" t="s">
        <v>391</v>
      </c>
      <c r="AE244" s="68">
        <f t="shared" ref="AE244:AJ244" si="174">AE245+AE246+AE247</f>
        <v>0</v>
      </c>
      <c r="AF244" s="68">
        <f t="shared" si="174"/>
        <v>0</v>
      </c>
      <c r="AG244" s="68">
        <f t="shared" si="174"/>
        <v>0</v>
      </c>
      <c r="AH244" s="68">
        <f t="shared" si="174"/>
        <v>0</v>
      </c>
      <c r="AI244" s="68">
        <f t="shared" si="174"/>
        <v>0</v>
      </c>
      <c r="AJ244" s="68">
        <f t="shared" si="174"/>
        <v>0</v>
      </c>
      <c r="AK244" s="68">
        <f t="shared" si="173"/>
        <v>0</v>
      </c>
      <c r="AL244" s="68">
        <f t="shared" si="173"/>
        <v>0</v>
      </c>
      <c r="AM244" s="68">
        <f t="shared" si="173"/>
        <v>0</v>
      </c>
      <c r="AN244" s="68">
        <f t="shared" si="173"/>
        <v>0</v>
      </c>
      <c r="AO244" s="68">
        <f t="shared" si="173"/>
        <v>0</v>
      </c>
      <c r="AP244" s="68">
        <f t="shared" si="173"/>
        <v>0</v>
      </c>
      <c r="AQ244" s="68">
        <f t="shared" si="173"/>
        <v>0</v>
      </c>
      <c r="AR244" s="68">
        <f t="shared" si="173"/>
        <v>0</v>
      </c>
      <c r="AS244" s="68">
        <f t="shared" si="173"/>
        <v>0</v>
      </c>
      <c r="AT244" s="68">
        <f t="shared" si="173"/>
        <v>0</v>
      </c>
      <c r="AU244" s="68">
        <f t="shared" si="155"/>
        <v>0</v>
      </c>
      <c r="AV244" s="68">
        <f>AV245+AV246+AV247</f>
        <v>0</v>
      </c>
      <c r="AW244" s="68">
        <f>AW245+AW246+AW247</f>
        <v>0</v>
      </c>
      <c r="AX244" s="68">
        <f>AX245+AX246+AX247</f>
        <v>0</v>
      </c>
      <c r="AY244" s="129">
        <f>AY245+AY246+AY247</f>
        <v>0</v>
      </c>
      <c r="AZ244" s="77" t="e">
        <f>Q244+R244+#REF!+#REF!+T244+U244+V244+W244+X244+Y244+Z244+AE244+AF244+AG244+AH244+AI244+AJ244+AK244+AL244+AM244+AN244+AO244+AP244+AQ244+AR244+AS244+AU244+#REF!+AY244</f>
        <v>#REF!</v>
      </c>
      <c r="BB244" s="201">
        <f t="shared" si="151"/>
        <v>0</v>
      </c>
      <c r="BC244" s="204"/>
      <c r="BD244" s="202">
        <f t="shared" si="136"/>
        <v>0</v>
      </c>
      <c r="BE244" s="202">
        <f t="shared" si="137"/>
        <v>0</v>
      </c>
      <c r="BF244" s="202">
        <f t="shared" si="138"/>
        <v>0</v>
      </c>
      <c r="BG244" s="202">
        <f t="shared" si="139"/>
        <v>0</v>
      </c>
      <c r="BH244" s="202">
        <f t="shared" si="139"/>
        <v>0</v>
      </c>
      <c r="BI244" s="202">
        <f t="shared" si="140"/>
        <v>0</v>
      </c>
      <c r="BJ244" s="202">
        <f t="shared" si="141"/>
        <v>0</v>
      </c>
      <c r="BK244" s="202">
        <f t="shared" si="142"/>
        <v>0</v>
      </c>
      <c r="BL244" s="202">
        <f t="shared" si="143"/>
        <v>0</v>
      </c>
      <c r="BM244" s="202">
        <f t="shared" si="144"/>
        <v>0</v>
      </c>
      <c r="BN244" s="202">
        <f t="shared" si="144"/>
        <v>0</v>
      </c>
      <c r="BO244" s="202">
        <f t="shared" si="144"/>
        <v>0</v>
      </c>
      <c r="BP244" s="202">
        <f t="shared" si="145"/>
        <v>0</v>
      </c>
      <c r="BQ244" s="201">
        <f t="shared" si="146"/>
        <v>0</v>
      </c>
      <c r="BR244" s="202">
        <f t="shared" si="135"/>
        <v>0</v>
      </c>
      <c r="BS244" s="204"/>
    </row>
    <row r="245" spans="1:71" ht="15" hidden="1" customHeight="1">
      <c r="A245" s="157"/>
      <c r="B245" s="50" t="s">
        <v>344</v>
      </c>
      <c r="C245" s="52" t="s">
        <v>392</v>
      </c>
      <c r="D245" s="68"/>
      <c r="E245" s="68"/>
      <c r="F245" s="68"/>
      <c r="G245" s="68"/>
      <c r="H245" s="68"/>
      <c r="I245" s="68"/>
      <c r="J245" s="68"/>
      <c r="K245" s="68"/>
      <c r="L245" s="68"/>
      <c r="M245" s="68"/>
      <c r="N245" s="68"/>
      <c r="O245" s="68"/>
      <c r="P245" s="171">
        <f t="shared" si="148"/>
        <v>0</v>
      </c>
      <c r="Q245" s="175"/>
      <c r="R245" s="68"/>
      <c r="S245" s="68"/>
      <c r="T245" s="68"/>
      <c r="U245" s="68"/>
      <c r="V245" s="68"/>
      <c r="W245" s="68"/>
      <c r="X245" s="68"/>
      <c r="Y245" s="68"/>
      <c r="Z245" s="129"/>
      <c r="AA245" s="183"/>
      <c r="AB245" s="157"/>
      <c r="AC245" s="50" t="s">
        <v>344</v>
      </c>
      <c r="AD245" s="52" t="s">
        <v>392</v>
      </c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>
        <f t="shared" si="155"/>
        <v>0</v>
      </c>
      <c r="AV245" s="68"/>
      <c r="AW245" s="68"/>
      <c r="AX245" s="68"/>
      <c r="AY245" s="129"/>
      <c r="AZ245" s="77" t="e">
        <f>Q245+R245+#REF!+#REF!+T245+U245+V245+W245+X245+Y245+Z245+AE245+AF245+AG245+AH245+AI245+AJ245+AK245+AL245+AM245+AN245+AO245+AP245+AQ245+AR245+AS245+AU245+#REF!+AY245</f>
        <v>#REF!</v>
      </c>
      <c r="BB245" s="201">
        <f t="shared" si="151"/>
        <v>0</v>
      </c>
      <c r="BC245" s="204"/>
      <c r="BD245" s="202">
        <f t="shared" si="136"/>
        <v>0</v>
      </c>
      <c r="BE245" s="202">
        <f t="shared" si="137"/>
        <v>0</v>
      </c>
      <c r="BF245" s="202">
        <f t="shared" si="138"/>
        <v>0</v>
      </c>
      <c r="BG245" s="202">
        <f t="shared" si="139"/>
        <v>0</v>
      </c>
      <c r="BH245" s="202">
        <f t="shared" si="139"/>
        <v>0</v>
      </c>
      <c r="BI245" s="202">
        <f t="shared" si="140"/>
        <v>0</v>
      </c>
      <c r="BJ245" s="202">
        <f t="shared" si="141"/>
        <v>0</v>
      </c>
      <c r="BK245" s="202">
        <f t="shared" si="142"/>
        <v>0</v>
      </c>
      <c r="BL245" s="202">
        <f t="shared" si="143"/>
        <v>0</v>
      </c>
      <c r="BM245" s="202">
        <f t="shared" si="144"/>
        <v>0</v>
      </c>
      <c r="BN245" s="202">
        <f t="shared" si="144"/>
        <v>0</v>
      </c>
      <c r="BO245" s="202">
        <f t="shared" si="144"/>
        <v>0</v>
      </c>
      <c r="BP245" s="202">
        <f t="shared" si="145"/>
        <v>0</v>
      </c>
      <c r="BQ245" s="201">
        <f t="shared" si="146"/>
        <v>0</v>
      </c>
      <c r="BR245" s="202">
        <f t="shared" si="135"/>
        <v>0</v>
      </c>
      <c r="BS245" s="204"/>
    </row>
    <row r="246" spans="1:71" ht="15" hidden="1" customHeight="1">
      <c r="A246" s="157"/>
      <c r="B246" s="50" t="s">
        <v>346</v>
      </c>
      <c r="C246" s="52" t="s">
        <v>393</v>
      </c>
      <c r="D246" s="68"/>
      <c r="E246" s="68"/>
      <c r="F246" s="68"/>
      <c r="G246" s="68"/>
      <c r="H246" s="68"/>
      <c r="I246" s="68"/>
      <c r="J246" s="68"/>
      <c r="K246" s="68"/>
      <c r="L246" s="68"/>
      <c r="M246" s="68"/>
      <c r="N246" s="68"/>
      <c r="O246" s="68"/>
      <c r="P246" s="171">
        <f t="shared" si="148"/>
        <v>0</v>
      </c>
      <c r="Q246" s="175"/>
      <c r="R246" s="68"/>
      <c r="S246" s="68"/>
      <c r="T246" s="68"/>
      <c r="U246" s="68"/>
      <c r="V246" s="68"/>
      <c r="W246" s="68"/>
      <c r="X246" s="68"/>
      <c r="Y246" s="68"/>
      <c r="Z246" s="129"/>
      <c r="AA246" s="183"/>
      <c r="AB246" s="157"/>
      <c r="AC246" s="50" t="s">
        <v>346</v>
      </c>
      <c r="AD246" s="52" t="s">
        <v>393</v>
      </c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>
        <f t="shared" si="155"/>
        <v>0</v>
      </c>
      <c r="AV246" s="68"/>
      <c r="AW246" s="68"/>
      <c r="AX246" s="68"/>
      <c r="AY246" s="129"/>
      <c r="AZ246" s="77" t="e">
        <f>Q246+R246+#REF!+#REF!+T246+U246+V246+W246+X246+Y246+Z246+AE246+AF246+AG246+AH246+AI246+AJ246+AK246+AL246+AM246+AN246+AO246+AP246+AQ246+AR246+AS246+AU246+#REF!+AY246</f>
        <v>#REF!</v>
      </c>
      <c r="BB246" s="201">
        <f t="shared" si="151"/>
        <v>0</v>
      </c>
      <c r="BC246" s="204"/>
      <c r="BD246" s="202">
        <f t="shared" si="136"/>
        <v>0</v>
      </c>
      <c r="BE246" s="202">
        <f t="shared" si="137"/>
        <v>0</v>
      </c>
      <c r="BF246" s="202">
        <f t="shared" si="138"/>
        <v>0</v>
      </c>
      <c r="BG246" s="202">
        <f t="shared" si="139"/>
        <v>0</v>
      </c>
      <c r="BH246" s="202">
        <f t="shared" si="139"/>
        <v>0</v>
      </c>
      <c r="BI246" s="202">
        <f t="shared" si="140"/>
        <v>0</v>
      </c>
      <c r="BJ246" s="202">
        <f t="shared" si="141"/>
        <v>0</v>
      </c>
      <c r="BK246" s="202">
        <f t="shared" si="142"/>
        <v>0</v>
      </c>
      <c r="BL246" s="202">
        <f t="shared" si="143"/>
        <v>0</v>
      </c>
      <c r="BM246" s="202">
        <f t="shared" si="144"/>
        <v>0</v>
      </c>
      <c r="BN246" s="202">
        <f t="shared" si="144"/>
        <v>0</v>
      </c>
      <c r="BO246" s="202">
        <f t="shared" si="144"/>
        <v>0</v>
      </c>
      <c r="BP246" s="202">
        <f t="shared" si="145"/>
        <v>0</v>
      </c>
      <c r="BQ246" s="201">
        <f t="shared" si="146"/>
        <v>0</v>
      </c>
      <c r="BR246" s="202">
        <f t="shared" si="135"/>
        <v>0</v>
      </c>
      <c r="BS246" s="204"/>
    </row>
    <row r="247" spans="1:71" ht="15" hidden="1" customHeight="1">
      <c r="A247" s="157"/>
      <c r="B247" s="50" t="s">
        <v>348</v>
      </c>
      <c r="C247" s="52" t="s">
        <v>394</v>
      </c>
      <c r="D247" s="68"/>
      <c r="E247" s="68"/>
      <c r="F247" s="68"/>
      <c r="G247" s="68"/>
      <c r="H247" s="68"/>
      <c r="I247" s="68"/>
      <c r="J247" s="68"/>
      <c r="K247" s="68"/>
      <c r="L247" s="68"/>
      <c r="M247" s="68"/>
      <c r="N247" s="68"/>
      <c r="O247" s="68"/>
      <c r="P247" s="171">
        <f t="shared" si="148"/>
        <v>0</v>
      </c>
      <c r="Q247" s="175"/>
      <c r="R247" s="68"/>
      <c r="S247" s="68"/>
      <c r="T247" s="68"/>
      <c r="U247" s="68"/>
      <c r="V247" s="68"/>
      <c r="W247" s="68"/>
      <c r="X247" s="68"/>
      <c r="Y247" s="68"/>
      <c r="Z247" s="129"/>
      <c r="AA247" s="183"/>
      <c r="AB247" s="157"/>
      <c r="AC247" s="50" t="s">
        <v>348</v>
      </c>
      <c r="AD247" s="52" t="s">
        <v>394</v>
      </c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>
        <f t="shared" si="155"/>
        <v>0</v>
      </c>
      <c r="AV247" s="68"/>
      <c r="AW247" s="68"/>
      <c r="AX247" s="68"/>
      <c r="AY247" s="129"/>
      <c r="AZ247" s="77" t="e">
        <f>Q247+R247+#REF!+#REF!+T247+U247+V247+W247+X247+Y247+Z247+AE247+AF247+AG247+AH247+AI247+AJ247+AK247+AL247+AM247+AN247+AO247+AP247+AQ247+AR247+AS247+AU247+#REF!+AY247</f>
        <v>#REF!</v>
      </c>
      <c r="BB247" s="201">
        <f t="shared" si="151"/>
        <v>0</v>
      </c>
      <c r="BC247" s="204"/>
      <c r="BD247" s="202">
        <f t="shared" si="136"/>
        <v>0</v>
      </c>
      <c r="BE247" s="202">
        <f t="shared" si="137"/>
        <v>0</v>
      </c>
      <c r="BF247" s="202">
        <f t="shared" si="138"/>
        <v>0</v>
      </c>
      <c r="BG247" s="202">
        <f t="shared" si="139"/>
        <v>0</v>
      </c>
      <c r="BH247" s="202">
        <f t="shared" si="139"/>
        <v>0</v>
      </c>
      <c r="BI247" s="202">
        <f t="shared" si="140"/>
        <v>0</v>
      </c>
      <c r="BJ247" s="202">
        <f t="shared" si="141"/>
        <v>0</v>
      </c>
      <c r="BK247" s="202">
        <f t="shared" si="142"/>
        <v>0</v>
      </c>
      <c r="BL247" s="202">
        <f t="shared" si="143"/>
        <v>0</v>
      </c>
      <c r="BM247" s="202">
        <f t="shared" si="144"/>
        <v>0</v>
      </c>
      <c r="BN247" s="202">
        <f t="shared" si="144"/>
        <v>0</v>
      </c>
      <c r="BO247" s="202">
        <f t="shared" si="144"/>
        <v>0</v>
      </c>
      <c r="BP247" s="202">
        <f t="shared" si="145"/>
        <v>0</v>
      </c>
      <c r="BQ247" s="201">
        <f t="shared" si="146"/>
        <v>0</v>
      </c>
      <c r="BR247" s="202">
        <f t="shared" si="135"/>
        <v>0</v>
      </c>
      <c r="BS247" s="204"/>
    </row>
    <row r="248" spans="1:71" ht="36.75" hidden="1" customHeight="1">
      <c r="A248" s="220" t="s">
        <v>532</v>
      </c>
      <c r="B248" s="221"/>
      <c r="C248" s="105">
        <v>58</v>
      </c>
      <c r="D248" s="104">
        <f>D249+D253+D257+D261</f>
        <v>0</v>
      </c>
      <c r="E248" s="104">
        <f>E249+E253+E257+E261</f>
        <v>0</v>
      </c>
      <c r="F248" s="104">
        <f>F249+F253+F257+F261</f>
        <v>0</v>
      </c>
      <c r="G248" s="104">
        <f>G249+G253+G257+G261</f>
        <v>0</v>
      </c>
      <c r="H248" s="104">
        <f>H249+H253+H257+H261</f>
        <v>0</v>
      </c>
      <c r="I248" s="104">
        <f t="shared" ref="I248:Z248" si="175">I249+I253+I257+I261</f>
        <v>0</v>
      </c>
      <c r="J248" s="104">
        <f t="shared" si="175"/>
        <v>0</v>
      </c>
      <c r="K248" s="104">
        <f t="shared" si="175"/>
        <v>0</v>
      </c>
      <c r="L248" s="104">
        <f t="shared" si="175"/>
        <v>0</v>
      </c>
      <c r="M248" s="104">
        <f t="shared" si="175"/>
        <v>0</v>
      </c>
      <c r="N248" s="104">
        <f t="shared" si="175"/>
        <v>0</v>
      </c>
      <c r="O248" s="104">
        <f t="shared" si="175"/>
        <v>0</v>
      </c>
      <c r="P248" s="171">
        <f t="shared" si="148"/>
        <v>0</v>
      </c>
      <c r="Q248" s="104">
        <f t="shared" si="175"/>
        <v>0</v>
      </c>
      <c r="R248" s="104">
        <f t="shared" si="175"/>
        <v>0</v>
      </c>
      <c r="S248" s="104">
        <f t="shared" si="175"/>
        <v>0</v>
      </c>
      <c r="T248" s="104">
        <f t="shared" si="175"/>
        <v>0</v>
      </c>
      <c r="U248" s="104">
        <f t="shared" si="175"/>
        <v>0</v>
      </c>
      <c r="V248" s="104">
        <f t="shared" si="175"/>
        <v>0</v>
      </c>
      <c r="W248" s="104">
        <f t="shared" si="175"/>
        <v>0</v>
      </c>
      <c r="X248" s="104">
        <f t="shared" si="175"/>
        <v>0</v>
      </c>
      <c r="Y248" s="104">
        <f t="shared" si="175"/>
        <v>0</v>
      </c>
      <c r="Z248" s="131">
        <f t="shared" si="175"/>
        <v>0</v>
      </c>
      <c r="AA248" s="184"/>
      <c r="AB248" s="220" t="s">
        <v>474</v>
      </c>
      <c r="AC248" s="221"/>
      <c r="AD248" s="105">
        <v>58</v>
      </c>
      <c r="AE248" s="104">
        <f>AE249++AE253+AE261+AE257</f>
        <v>0</v>
      </c>
      <c r="AF248" s="104">
        <f t="shared" ref="AF248:AY248" si="176">AF249++AF253+AF261+AF257</f>
        <v>0</v>
      </c>
      <c r="AG248" s="104">
        <f t="shared" si="176"/>
        <v>0</v>
      </c>
      <c r="AH248" s="104">
        <f t="shared" si="176"/>
        <v>0</v>
      </c>
      <c r="AI248" s="104">
        <f t="shared" si="176"/>
        <v>0</v>
      </c>
      <c r="AJ248" s="104">
        <f t="shared" si="176"/>
        <v>0</v>
      </c>
      <c r="AK248" s="104">
        <f t="shared" si="176"/>
        <v>0</v>
      </c>
      <c r="AL248" s="104">
        <f t="shared" si="176"/>
        <v>0</v>
      </c>
      <c r="AM248" s="104">
        <f t="shared" si="176"/>
        <v>0</v>
      </c>
      <c r="AN248" s="104">
        <f t="shared" si="176"/>
        <v>0</v>
      </c>
      <c r="AO248" s="104">
        <f t="shared" si="176"/>
        <v>0</v>
      </c>
      <c r="AP248" s="104">
        <f t="shared" si="176"/>
        <v>0</v>
      </c>
      <c r="AQ248" s="104">
        <f t="shared" si="176"/>
        <v>0</v>
      </c>
      <c r="AR248" s="104">
        <f t="shared" si="176"/>
        <v>0</v>
      </c>
      <c r="AS248" s="104">
        <f t="shared" si="176"/>
        <v>0</v>
      </c>
      <c r="AT248" s="104">
        <f t="shared" si="176"/>
        <v>0</v>
      </c>
      <c r="AU248" s="104">
        <f t="shared" si="176"/>
        <v>0</v>
      </c>
      <c r="AV248" s="104">
        <f t="shared" si="176"/>
        <v>0</v>
      </c>
      <c r="AW248" s="104">
        <f t="shared" si="176"/>
        <v>0</v>
      </c>
      <c r="AX248" s="104">
        <f t="shared" si="176"/>
        <v>0</v>
      </c>
      <c r="AY248" s="131">
        <f t="shared" si="176"/>
        <v>0</v>
      </c>
      <c r="AZ248" s="77" t="e">
        <f>Q248+R248+#REF!+#REF!+T248+U248+V248+W248+X248+Y248+Z248+AE248+AF248+AG248+AH248+AI248+AJ248+AK248+AL248+AM248+AN248+AO248+AP248+AQ248+AR248+AS248+AU248+#REF!+AY248</f>
        <v>#REF!</v>
      </c>
      <c r="BB248" s="201">
        <f t="shared" si="151"/>
        <v>0</v>
      </c>
      <c r="BC248" s="204"/>
      <c r="BD248" s="202">
        <f t="shared" si="136"/>
        <v>0</v>
      </c>
      <c r="BE248" s="202">
        <f t="shared" si="137"/>
        <v>0</v>
      </c>
      <c r="BF248" s="202">
        <f t="shared" si="138"/>
        <v>0</v>
      </c>
      <c r="BG248" s="202">
        <f t="shared" si="139"/>
        <v>0</v>
      </c>
      <c r="BH248" s="202">
        <f t="shared" si="139"/>
        <v>0</v>
      </c>
      <c r="BI248" s="202">
        <f t="shared" si="140"/>
        <v>0</v>
      </c>
      <c r="BJ248" s="202">
        <f t="shared" si="141"/>
        <v>0</v>
      </c>
      <c r="BK248" s="202">
        <f t="shared" si="142"/>
        <v>0</v>
      </c>
      <c r="BL248" s="202">
        <f t="shared" si="143"/>
        <v>0</v>
      </c>
      <c r="BM248" s="202">
        <f t="shared" si="144"/>
        <v>0</v>
      </c>
      <c r="BN248" s="202">
        <f t="shared" si="144"/>
        <v>0</v>
      </c>
      <c r="BO248" s="202">
        <f t="shared" si="144"/>
        <v>0</v>
      </c>
      <c r="BP248" s="202">
        <f t="shared" si="145"/>
        <v>0</v>
      </c>
      <c r="BQ248" s="201">
        <f t="shared" si="146"/>
        <v>0</v>
      </c>
      <c r="BR248" s="202">
        <f t="shared" si="135"/>
        <v>0</v>
      </c>
      <c r="BS248" s="204"/>
    </row>
    <row r="249" spans="1:71" ht="29.45" hidden="1" customHeight="1">
      <c r="A249" s="216" t="s">
        <v>539</v>
      </c>
      <c r="B249" s="217"/>
      <c r="C249" s="21" t="s">
        <v>533</v>
      </c>
      <c r="D249" s="68">
        <f t="shared" ref="D249:O249" si="177">D250+D251+D252</f>
        <v>0</v>
      </c>
      <c r="E249" s="68">
        <f t="shared" ref="E249:J249" si="178">SUM(E250:E252)</f>
        <v>0</v>
      </c>
      <c r="F249" s="68">
        <f t="shared" si="178"/>
        <v>0</v>
      </c>
      <c r="G249" s="68">
        <f t="shared" si="178"/>
        <v>0</v>
      </c>
      <c r="H249" s="68">
        <f t="shared" si="178"/>
        <v>0</v>
      </c>
      <c r="I249" s="68">
        <f t="shared" si="178"/>
        <v>0</v>
      </c>
      <c r="J249" s="68">
        <f t="shared" si="178"/>
        <v>0</v>
      </c>
      <c r="K249" s="68">
        <f t="shared" si="177"/>
        <v>0</v>
      </c>
      <c r="L249" s="68">
        <f t="shared" si="177"/>
        <v>0</v>
      </c>
      <c r="M249" s="68">
        <f t="shared" si="177"/>
        <v>0</v>
      </c>
      <c r="N249" s="68">
        <f t="shared" si="177"/>
        <v>0</v>
      </c>
      <c r="O249" s="68">
        <f t="shared" si="177"/>
        <v>0</v>
      </c>
      <c r="P249" s="171">
        <f t="shared" si="148"/>
        <v>0</v>
      </c>
      <c r="Q249" s="175">
        <f>Q250+Q251+Q252</f>
        <v>0</v>
      </c>
      <c r="R249" s="68">
        <f t="shared" ref="R249:Z249" si="179">R250+R251+R252</f>
        <v>0</v>
      </c>
      <c r="S249" s="68">
        <f t="shared" si="179"/>
        <v>0</v>
      </c>
      <c r="T249" s="68">
        <f t="shared" si="179"/>
        <v>0</v>
      </c>
      <c r="U249" s="68">
        <f t="shared" si="179"/>
        <v>0</v>
      </c>
      <c r="V249" s="68">
        <f t="shared" si="179"/>
        <v>0</v>
      </c>
      <c r="W249" s="68">
        <f>W250+W251+W252</f>
        <v>0</v>
      </c>
      <c r="X249" s="68">
        <f t="shared" si="179"/>
        <v>0</v>
      </c>
      <c r="Y249" s="68">
        <f t="shared" si="179"/>
        <v>0</v>
      </c>
      <c r="Z249" s="129">
        <f t="shared" si="179"/>
        <v>0</v>
      </c>
      <c r="AA249" s="183"/>
      <c r="AB249" s="216" t="s">
        <v>539</v>
      </c>
      <c r="AC249" s="217"/>
      <c r="AD249" s="21" t="s">
        <v>533</v>
      </c>
      <c r="AE249" s="68">
        <f t="shared" ref="AE249:AT249" si="180">AE250+AE251+AE252</f>
        <v>0</v>
      </c>
      <c r="AF249" s="68">
        <f t="shared" si="180"/>
        <v>0</v>
      </c>
      <c r="AG249" s="68">
        <f t="shared" si="180"/>
        <v>0</v>
      </c>
      <c r="AH249" s="68">
        <f t="shared" si="180"/>
        <v>0</v>
      </c>
      <c r="AI249" s="68">
        <f t="shared" si="180"/>
        <v>0</v>
      </c>
      <c r="AJ249" s="68">
        <f t="shared" si="180"/>
        <v>0</v>
      </c>
      <c r="AK249" s="68">
        <f t="shared" si="180"/>
        <v>0</v>
      </c>
      <c r="AL249" s="68">
        <f t="shared" si="180"/>
        <v>0</v>
      </c>
      <c r="AM249" s="68">
        <f t="shared" si="180"/>
        <v>0</v>
      </c>
      <c r="AN249" s="68">
        <f t="shared" si="180"/>
        <v>0</v>
      </c>
      <c r="AO249" s="68">
        <f t="shared" si="180"/>
        <v>0</v>
      </c>
      <c r="AP249" s="68">
        <f t="shared" si="180"/>
        <v>0</v>
      </c>
      <c r="AQ249" s="68">
        <f t="shared" si="180"/>
        <v>0</v>
      </c>
      <c r="AR249" s="68">
        <f t="shared" si="180"/>
        <v>0</v>
      </c>
      <c r="AS249" s="68">
        <f t="shared" si="180"/>
        <v>0</v>
      </c>
      <c r="AT249" s="68">
        <f t="shared" si="180"/>
        <v>0</v>
      </c>
      <c r="AU249" s="68">
        <f t="shared" ref="AU249:AU264" si="181">AV249+AW249+AX249</f>
        <v>0</v>
      </c>
      <c r="AV249" s="68">
        <f>AV250+AV251+AV252</f>
        <v>0</v>
      </c>
      <c r="AW249" s="68">
        <f>AW250+AW251+AW252</f>
        <v>0</v>
      </c>
      <c r="AX249" s="68">
        <f>AX250+AX251+AX252</f>
        <v>0</v>
      </c>
      <c r="AY249" s="129">
        <f>AY250+AY251+AY252</f>
        <v>0</v>
      </c>
      <c r="AZ249" s="77" t="e">
        <f>Q249+R249+#REF!+#REF!+T249+U249+V249+W249+X249+Y249+Z249+AE249+AF249+AG249+AH249+AI249+AJ249+AK249+AL249+AM249+AN249+AO249+AP249+AQ249+AR249+AS249+AU249+#REF!+AY249</f>
        <v>#REF!</v>
      </c>
      <c r="BB249" s="201">
        <f t="shared" si="151"/>
        <v>0</v>
      </c>
      <c r="BC249" s="204"/>
      <c r="BD249" s="202">
        <f t="shared" si="136"/>
        <v>0</v>
      </c>
      <c r="BE249" s="202">
        <f t="shared" si="137"/>
        <v>0</v>
      </c>
      <c r="BF249" s="202">
        <f t="shared" si="138"/>
        <v>0</v>
      </c>
      <c r="BG249" s="202">
        <f t="shared" si="139"/>
        <v>0</v>
      </c>
      <c r="BH249" s="202">
        <f t="shared" si="139"/>
        <v>0</v>
      </c>
      <c r="BI249" s="202">
        <f t="shared" si="140"/>
        <v>0</v>
      </c>
      <c r="BJ249" s="202">
        <f t="shared" si="141"/>
        <v>0</v>
      </c>
      <c r="BK249" s="202">
        <f t="shared" si="142"/>
        <v>0</v>
      </c>
      <c r="BL249" s="202">
        <f t="shared" si="143"/>
        <v>0</v>
      </c>
      <c r="BM249" s="202">
        <f t="shared" si="144"/>
        <v>0</v>
      </c>
      <c r="BN249" s="202">
        <f t="shared" si="144"/>
        <v>0</v>
      </c>
      <c r="BO249" s="202">
        <f t="shared" si="144"/>
        <v>0</v>
      </c>
      <c r="BP249" s="202">
        <f t="shared" si="145"/>
        <v>0</v>
      </c>
      <c r="BQ249" s="201">
        <f t="shared" si="146"/>
        <v>0</v>
      </c>
      <c r="BR249" s="202">
        <f t="shared" si="135"/>
        <v>0</v>
      </c>
      <c r="BS249" s="204"/>
    </row>
    <row r="250" spans="1:71" ht="15" hidden="1" customHeight="1">
      <c r="A250" s="146"/>
      <c r="B250" s="50" t="s">
        <v>344</v>
      </c>
      <c r="C250" s="51" t="s">
        <v>534</v>
      </c>
      <c r="D250" s="68"/>
      <c r="E250" s="68"/>
      <c r="F250" s="68"/>
      <c r="G250" s="68"/>
      <c r="H250" s="68"/>
      <c r="I250" s="68"/>
      <c r="J250" s="68"/>
      <c r="K250" s="68"/>
      <c r="L250" s="68"/>
      <c r="M250" s="68"/>
      <c r="N250" s="68"/>
      <c r="O250" s="68"/>
      <c r="P250" s="171">
        <f t="shared" si="148"/>
        <v>0</v>
      </c>
      <c r="Q250" s="175"/>
      <c r="R250" s="68"/>
      <c r="S250" s="68"/>
      <c r="T250" s="68"/>
      <c r="U250" s="68"/>
      <c r="V250" s="68"/>
      <c r="W250" s="68"/>
      <c r="X250" s="68"/>
      <c r="Y250" s="68"/>
      <c r="Z250" s="129"/>
      <c r="AA250" s="183"/>
      <c r="AB250" s="146"/>
      <c r="AC250" s="50" t="s">
        <v>344</v>
      </c>
      <c r="AD250" s="51" t="s">
        <v>534</v>
      </c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>
        <f t="shared" si="181"/>
        <v>0</v>
      </c>
      <c r="AV250" s="68"/>
      <c r="AW250" s="68"/>
      <c r="AX250" s="68"/>
      <c r="AY250" s="129"/>
      <c r="AZ250" s="77" t="e">
        <f>Q250+R250+#REF!+#REF!+T250+U250+V250+W250+X250+Y250+Z250+AE250+AF250+AG250+AH250+AI250+AJ250+AK250+AL250+AM250+AN250+AO250+AP250+AQ250+AR250+AS250+AU250+#REF!+AY250</f>
        <v>#REF!</v>
      </c>
      <c r="BB250" s="201">
        <f t="shared" si="151"/>
        <v>0</v>
      </c>
      <c r="BC250" s="204"/>
      <c r="BD250" s="202">
        <f t="shared" si="136"/>
        <v>0</v>
      </c>
      <c r="BE250" s="202">
        <f t="shared" si="137"/>
        <v>0</v>
      </c>
      <c r="BF250" s="202">
        <f t="shared" si="138"/>
        <v>0</v>
      </c>
      <c r="BG250" s="202">
        <f t="shared" si="139"/>
        <v>0</v>
      </c>
      <c r="BH250" s="202">
        <f t="shared" si="139"/>
        <v>0</v>
      </c>
      <c r="BI250" s="202">
        <f t="shared" si="140"/>
        <v>0</v>
      </c>
      <c r="BJ250" s="202">
        <f t="shared" si="141"/>
        <v>0</v>
      </c>
      <c r="BK250" s="202">
        <f t="shared" si="142"/>
        <v>0</v>
      </c>
      <c r="BL250" s="202">
        <f t="shared" si="143"/>
        <v>0</v>
      </c>
      <c r="BM250" s="202">
        <f t="shared" si="144"/>
        <v>0</v>
      </c>
      <c r="BN250" s="202">
        <f t="shared" si="144"/>
        <v>0</v>
      </c>
      <c r="BO250" s="202">
        <f t="shared" si="144"/>
        <v>0</v>
      </c>
      <c r="BP250" s="202">
        <f t="shared" si="145"/>
        <v>0</v>
      </c>
      <c r="BQ250" s="201">
        <f t="shared" si="146"/>
        <v>0</v>
      </c>
      <c r="BR250" s="202">
        <f t="shared" si="135"/>
        <v>0</v>
      </c>
      <c r="BS250" s="204"/>
    </row>
    <row r="251" spans="1:71" ht="15" hidden="1" customHeight="1">
      <c r="A251" s="146"/>
      <c r="B251" s="50" t="s">
        <v>346</v>
      </c>
      <c r="C251" s="51" t="s">
        <v>535</v>
      </c>
      <c r="D251" s="68"/>
      <c r="E251" s="68"/>
      <c r="F251" s="68"/>
      <c r="G251" s="68"/>
      <c r="H251" s="68"/>
      <c r="I251" s="68"/>
      <c r="J251" s="68"/>
      <c r="K251" s="68"/>
      <c r="L251" s="68"/>
      <c r="M251" s="68"/>
      <c r="N251" s="68"/>
      <c r="O251" s="68"/>
      <c r="P251" s="171">
        <f t="shared" si="148"/>
        <v>0</v>
      </c>
      <c r="Q251" s="175"/>
      <c r="R251" s="68"/>
      <c r="S251" s="68"/>
      <c r="T251" s="68"/>
      <c r="U251" s="68"/>
      <c r="V251" s="68"/>
      <c r="W251" s="68"/>
      <c r="X251" s="68"/>
      <c r="Y251" s="68"/>
      <c r="Z251" s="129"/>
      <c r="AA251" s="183"/>
      <c r="AB251" s="146"/>
      <c r="AC251" s="50" t="s">
        <v>346</v>
      </c>
      <c r="AD251" s="51" t="s">
        <v>535</v>
      </c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>
        <f t="shared" si="181"/>
        <v>0</v>
      </c>
      <c r="AV251" s="68"/>
      <c r="AW251" s="68"/>
      <c r="AX251" s="68"/>
      <c r="AY251" s="129"/>
      <c r="AZ251" s="77" t="e">
        <f>Q251+R251+#REF!+#REF!+T251+U251+V251+W251+X251+Y251+Z251+AE251+AF251+AG251+AH251+AI251+AJ251+AK251+AL251+AM251+AN251+AO251+AP251+AQ251+AR251+AS251+AU251+#REF!+AY251</f>
        <v>#REF!</v>
      </c>
      <c r="BB251" s="201">
        <f t="shared" si="151"/>
        <v>0</v>
      </c>
      <c r="BC251" s="204"/>
      <c r="BD251" s="202">
        <f t="shared" si="136"/>
        <v>0</v>
      </c>
      <c r="BE251" s="202">
        <f t="shared" si="137"/>
        <v>0</v>
      </c>
      <c r="BF251" s="202">
        <f t="shared" si="138"/>
        <v>0</v>
      </c>
      <c r="BG251" s="202">
        <f t="shared" si="139"/>
        <v>0</v>
      </c>
      <c r="BH251" s="202">
        <f t="shared" si="139"/>
        <v>0</v>
      </c>
      <c r="BI251" s="202">
        <f t="shared" si="140"/>
        <v>0</v>
      </c>
      <c r="BJ251" s="202">
        <f t="shared" si="141"/>
        <v>0</v>
      </c>
      <c r="BK251" s="202">
        <f t="shared" si="142"/>
        <v>0</v>
      </c>
      <c r="BL251" s="202">
        <f t="shared" si="143"/>
        <v>0</v>
      </c>
      <c r="BM251" s="202">
        <f t="shared" si="144"/>
        <v>0</v>
      </c>
      <c r="BN251" s="202">
        <f t="shared" si="144"/>
        <v>0</v>
      </c>
      <c r="BO251" s="202">
        <f t="shared" si="144"/>
        <v>0</v>
      </c>
      <c r="BP251" s="202">
        <f t="shared" si="145"/>
        <v>0</v>
      </c>
      <c r="BQ251" s="201">
        <f t="shared" si="146"/>
        <v>0</v>
      </c>
      <c r="BR251" s="202">
        <f t="shared" si="135"/>
        <v>0</v>
      </c>
      <c r="BS251" s="204"/>
    </row>
    <row r="252" spans="1:71" ht="15" hidden="1" customHeight="1">
      <c r="A252" s="146"/>
      <c r="B252" s="50" t="s">
        <v>348</v>
      </c>
      <c r="C252" s="51" t="s">
        <v>536</v>
      </c>
      <c r="D252" s="68"/>
      <c r="E252" s="68"/>
      <c r="F252" s="68"/>
      <c r="G252" s="68"/>
      <c r="H252" s="68"/>
      <c r="I252" s="68"/>
      <c r="J252" s="68"/>
      <c r="K252" s="68"/>
      <c r="L252" s="68"/>
      <c r="M252" s="68"/>
      <c r="N252" s="68"/>
      <c r="O252" s="68"/>
      <c r="P252" s="171">
        <f t="shared" si="148"/>
        <v>0</v>
      </c>
      <c r="Q252" s="175"/>
      <c r="R252" s="68"/>
      <c r="S252" s="68"/>
      <c r="T252" s="68"/>
      <c r="U252" s="68"/>
      <c r="V252" s="68"/>
      <c r="W252" s="68"/>
      <c r="X252" s="68"/>
      <c r="Y252" s="68"/>
      <c r="Z252" s="129"/>
      <c r="AA252" s="183"/>
      <c r="AB252" s="146"/>
      <c r="AC252" s="50" t="s">
        <v>348</v>
      </c>
      <c r="AD252" s="51" t="s">
        <v>536</v>
      </c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>
        <f t="shared" si="181"/>
        <v>0</v>
      </c>
      <c r="AV252" s="68"/>
      <c r="AW252" s="68"/>
      <c r="AX252" s="68"/>
      <c r="AY252" s="129"/>
      <c r="AZ252" s="77" t="e">
        <f>Q252+R252+#REF!+#REF!+T252+U252+V252+W252+X252+Y252+Z252+AE252+AF252+AG252+AH252+AI252+AJ252+AK252+AL252+AM252+AN252+AO252+AP252+AQ252+AR252+AS252+AU252+#REF!+AY252</f>
        <v>#REF!</v>
      </c>
      <c r="BB252" s="201">
        <f t="shared" si="151"/>
        <v>0</v>
      </c>
      <c r="BC252" s="204"/>
      <c r="BD252" s="202">
        <f t="shared" si="136"/>
        <v>0</v>
      </c>
      <c r="BE252" s="202">
        <f t="shared" si="137"/>
        <v>0</v>
      </c>
      <c r="BF252" s="202">
        <f t="shared" si="138"/>
        <v>0</v>
      </c>
      <c r="BG252" s="202">
        <f t="shared" si="139"/>
        <v>0</v>
      </c>
      <c r="BH252" s="202">
        <f t="shared" si="139"/>
        <v>0</v>
      </c>
      <c r="BI252" s="202">
        <f t="shared" si="140"/>
        <v>0</v>
      </c>
      <c r="BJ252" s="202">
        <f t="shared" si="141"/>
        <v>0</v>
      </c>
      <c r="BK252" s="202">
        <f t="shared" si="142"/>
        <v>0</v>
      </c>
      <c r="BL252" s="202">
        <f t="shared" si="143"/>
        <v>0</v>
      </c>
      <c r="BM252" s="202">
        <f t="shared" si="144"/>
        <v>0</v>
      </c>
      <c r="BN252" s="202">
        <f t="shared" si="144"/>
        <v>0</v>
      </c>
      <c r="BO252" s="202">
        <f t="shared" si="144"/>
        <v>0</v>
      </c>
      <c r="BP252" s="202">
        <f t="shared" si="145"/>
        <v>0</v>
      </c>
      <c r="BQ252" s="201">
        <f t="shared" si="146"/>
        <v>0</v>
      </c>
      <c r="BR252" s="202">
        <f t="shared" si="135"/>
        <v>0</v>
      </c>
      <c r="BS252" s="204"/>
    </row>
    <row r="253" spans="1:71" ht="15" hidden="1" customHeight="1">
      <c r="A253" s="216" t="s">
        <v>565</v>
      </c>
      <c r="B253" s="217"/>
      <c r="C253" s="21" t="s">
        <v>561</v>
      </c>
      <c r="D253" s="68">
        <f>D254+D255+D256</f>
        <v>0</v>
      </c>
      <c r="E253" s="68">
        <f t="shared" ref="E253:Z253" si="182">E254+E255+E256</f>
        <v>0</v>
      </c>
      <c r="F253" s="68">
        <f t="shared" si="182"/>
        <v>0</v>
      </c>
      <c r="G253" s="68">
        <f t="shared" si="182"/>
        <v>0</v>
      </c>
      <c r="H253" s="68">
        <f t="shared" si="182"/>
        <v>0</v>
      </c>
      <c r="I253" s="68">
        <f t="shared" si="182"/>
        <v>0</v>
      </c>
      <c r="J253" s="68">
        <f t="shared" si="182"/>
        <v>0</v>
      </c>
      <c r="K253" s="68">
        <f t="shared" si="182"/>
        <v>0</v>
      </c>
      <c r="L253" s="68">
        <f t="shared" si="182"/>
        <v>0</v>
      </c>
      <c r="M253" s="68">
        <f t="shared" si="182"/>
        <v>0</v>
      </c>
      <c r="N253" s="68">
        <f t="shared" si="182"/>
        <v>0</v>
      </c>
      <c r="O253" s="68">
        <f t="shared" si="182"/>
        <v>0</v>
      </c>
      <c r="P253" s="171">
        <f t="shared" si="148"/>
        <v>0</v>
      </c>
      <c r="Q253" s="68">
        <f t="shared" si="182"/>
        <v>0</v>
      </c>
      <c r="R253" s="68">
        <f t="shared" si="182"/>
        <v>0</v>
      </c>
      <c r="S253" s="68">
        <f t="shared" si="182"/>
        <v>0</v>
      </c>
      <c r="T253" s="68">
        <f t="shared" si="182"/>
        <v>0</v>
      </c>
      <c r="U253" s="68">
        <f t="shared" si="182"/>
        <v>0</v>
      </c>
      <c r="V253" s="68">
        <f t="shared" si="182"/>
        <v>0</v>
      </c>
      <c r="W253" s="68">
        <f t="shared" si="182"/>
        <v>0</v>
      </c>
      <c r="X253" s="68">
        <f t="shared" si="182"/>
        <v>0</v>
      </c>
      <c r="Y253" s="68">
        <f t="shared" si="182"/>
        <v>0</v>
      </c>
      <c r="Z253" s="129">
        <f t="shared" si="182"/>
        <v>0</v>
      </c>
      <c r="AA253" s="183"/>
      <c r="AB253" s="216" t="s">
        <v>565</v>
      </c>
      <c r="AC253" s="217"/>
      <c r="AD253" s="21" t="s">
        <v>561</v>
      </c>
      <c r="AE253" s="68">
        <f>AE254+AE255+AE256</f>
        <v>0</v>
      </c>
      <c r="AF253" s="68">
        <f t="shared" ref="AF253:AY253" si="183">AF254+AF255+AF256</f>
        <v>0</v>
      </c>
      <c r="AG253" s="68">
        <f t="shared" si="183"/>
        <v>0</v>
      </c>
      <c r="AH253" s="68">
        <f t="shared" si="183"/>
        <v>0</v>
      </c>
      <c r="AI253" s="68">
        <f t="shared" si="183"/>
        <v>0</v>
      </c>
      <c r="AJ253" s="68">
        <f t="shared" si="183"/>
        <v>0</v>
      </c>
      <c r="AK253" s="68">
        <f t="shared" si="183"/>
        <v>0</v>
      </c>
      <c r="AL253" s="68">
        <f t="shared" si="183"/>
        <v>0</v>
      </c>
      <c r="AM253" s="68">
        <f t="shared" si="183"/>
        <v>0</v>
      </c>
      <c r="AN253" s="68">
        <f t="shared" si="183"/>
        <v>0</v>
      </c>
      <c r="AO253" s="68">
        <f t="shared" si="183"/>
        <v>0</v>
      </c>
      <c r="AP253" s="68">
        <f t="shared" si="183"/>
        <v>0</v>
      </c>
      <c r="AQ253" s="68">
        <f t="shared" si="183"/>
        <v>0</v>
      </c>
      <c r="AR253" s="68">
        <f t="shared" si="183"/>
        <v>0</v>
      </c>
      <c r="AS253" s="68">
        <f t="shared" si="183"/>
        <v>0</v>
      </c>
      <c r="AT253" s="68">
        <f t="shared" si="183"/>
        <v>0</v>
      </c>
      <c r="AU253" s="68">
        <f t="shared" si="183"/>
        <v>0</v>
      </c>
      <c r="AV253" s="68">
        <f t="shared" si="183"/>
        <v>0</v>
      </c>
      <c r="AW253" s="68">
        <f t="shared" si="183"/>
        <v>0</v>
      </c>
      <c r="AX253" s="68">
        <f t="shared" si="183"/>
        <v>0</v>
      </c>
      <c r="AY253" s="129">
        <f t="shared" si="183"/>
        <v>0</v>
      </c>
      <c r="AZ253" s="77"/>
      <c r="BB253" s="201">
        <f t="shared" si="151"/>
        <v>0</v>
      </c>
      <c r="BC253" s="204"/>
      <c r="BD253" s="202">
        <f t="shared" si="136"/>
        <v>0</v>
      </c>
      <c r="BE253" s="202">
        <f t="shared" si="137"/>
        <v>0</v>
      </c>
      <c r="BF253" s="202">
        <f t="shared" si="138"/>
        <v>0</v>
      </c>
      <c r="BG253" s="202">
        <f t="shared" si="139"/>
        <v>0</v>
      </c>
      <c r="BH253" s="202">
        <f t="shared" si="139"/>
        <v>0</v>
      </c>
      <c r="BI253" s="202">
        <f t="shared" si="140"/>
        <v>0</v>
      </c>
      <c r="BJ253" s="202">
        <f t="shared" si="141"/>
        <v>0</v>
      </c>
      <c r="BK253" s="202">
        <f t="shared" si="142"/>
        <v>0</v>
      </c>
      <c r="BL253" s="202">
        <f t="shared" si="143"/>
        <v>0</v>
      </c>
      <c r="BM253" s="202">
        <f t="shared" si="144"/>
        <v>0</v>
      </c>
      <c r="BN253" s="202">
        <f t="shared" si="144"/>
        <v>0</v>
      </c>
      <c r="BO253" s="202">
        <f t="shared" si="144"/>
        <v>0</v>
      </c>
      <c r="BP253" s="202">
        <f t="shared" si="145"/>
        <v>0</v>
      </c>
      <c r="BQ253" s="201">
        <f t="shared" si="146"/>
        <v>0</v>
      </c>
      <c r="BR253" s="202">
        <f t="shared" si="135"/>
        <v>0</v>
      </c>
      <c r="BS253" s="204"/>
    </row>
    <row r="254" spans="1:71" ht="15" hidden="1" customHeight="1">
      <c r="A254" s="146"/>
      <c r="B254" s="50" t="s">
        <v>344</v>
      </c>
      <c r="C254" s="51" t="s">
        <v>562</v>
      </c>
      <c r="D254" s="68"/>
      <c r="E254" s="68"/>
      <c r="F254" s="68"/>
      <c r="G254" s="68"/>
      <c r="H254" s="68"/>
      <c r="I254" s="68"/>
      <c r="J254" s="68"/>
      <c r="K254" s="68"/>
      <c r="L254" s="68"/>
      <c r="M254" s="68"/>
      <c r="N254" s="68"/>
      <c r="O254" s="68"/>
      <c r="P254" s="171">
        <f t="shared" si="148"/>
        <v>0</v>
      </c>
      <c r="Q254" s="175"/>
      <c r="R254" s="68"/>
      <c r="S254" s="68"/>
      <c r="T254" s="68"/>
      <c r="U254" s="68"/>
      <c r="V254" s="68"/>
      <c r="W254" s="68"/>
      <c r="X254" s="68"/>
      <c r="Y254" s="68"/>
      <c r="Z254" s="129"/>
      <c r="AA254" s="183"/>
      <c r="AB254" s="146"/>
      <c r="AC254" s="50" t="s">
        <v>344</v>
      </c>
      <c r="AD254" s="51" t="s">
        <v>562</v>
      </c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>
        <f t="shared" si="181"/>
        <v>0</v>
      </c>
      <c r="AV254" s="68"/>
      <c r="AW254" s="68"/>
      <c r="AX254" s="68"/>
      <c r="AY254" s="129"/>
      <c r="AZ254" s="77"/>
      <c r="BB254" s="201">
        <f t="shared" si="151"/>
        <v>0</v>
      </c>
      <c r="BC254" s="204"/>
      <c r="BD254" s="202">
        <f t="shared" si="136"/>
        <v>0</v>
      </c>
      <c r="BE254" s="202">
        <f t="shared" si="137"/>
        <v>0</v>
      </c>
      <c r="BF254" s="202">
        <f t="shared" si="138"/>
        <v>0</v>
      </c>
      <c r="BG254" s="202">
        <f t="shared" si="139"/>
        <v>0</v>
      </c>
      <c r="BH254" s="202">
        <f t="shared" si="139"/>
        <v>0</v>
      </c>
      <c r="BI254" s="202">
        <f t="shared" si="140"/>
        <v>0</v>
      </c>
      <c r="BJ254" s="202">
        <f t="shared" si="141"/>
        <v>0</v>
      </c>
      <c r="BK254" s="202">
        <f t="shared" si="142"/>
        <v>0</v>
      </c>
      <c r="BL254" s="202">
        <f t="shared" si="143"/>
        <v>0</v>
      </c>
      <c r="BM254" s="202">
        <f t="shared" si="144"/>
        <v>0</v>
      </c>
      <c r="BN254" s="202">
        <f t="shared" si="144"/>
        <v>0</v>
      </c>
      <c r="BO254" s="202">
        <f t="shared" si="144"/>
        <v>0</v>
      </c>
      <c r="BP254" s="202">
        <f t="shared" si="145"/>
        <v>0</v>
      </c>
      <c r="BQ254" s="201">
        <f t="shared" si="146"/>
        <v>0</v>
      </c>
      <c r="BR254" s="202">
        <f t="shared" si="135"/>
        <v>0</v>
      </c>
      <c r="BS254" s="204"/>
    </row>
    <row r="255" spans="1:71" ht="15" hidden="1" customHeight="1">
      <c r="A255" s="146"/>
      <c r="B255" s="50" t="s">
        <v>346</v>
      </c>
      <c r="C255" s="51" t="s">
        <v>563</v>
      </c>
      <c r="D255" s="68"/>
      <c r="E255" s="68"/>
      <c r="F255" s="68"/>
      <c r="G255" s="68"/>
      <c r="H255" s="68"/>
      <c r="I255" s="68"/>
      <c r="J255" s="68"/>
      <c r="K255" s="68"/>
      <c r="L255" s="68"/>
      <c r="M255" s="68"/>
      <c r="N255" s="68"/>
      <c r="O255" s="68"/>
      <c r="P255" s="171">
        <f t="shared" si="148"/>
        <v>0</v>
      </c>
      <c r="Q255" s="175"/>
      <c r="R255" s="68"/>
      <c r="S255" s="68"/>
      <c r="T255" s="68"/>
      <c r="U255" s="68"/>
      <c r="V255" s="68"/>
      <c r="W255" s="68"/>
      <c r="X255" s="68"/>
      <c r="Y255" s="68"/>
      <c r="Z255" s="129"/>
      <c r="AA255" s="183"/>
      <c r="AB255" s="146"/>
      <c r="AC255" s="50" t="s">
        <v>346</v>
      </c>
      <c r="AD255" s="51" t="s">
        <v>563</v>
      </c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>
        <f t="shared" si="181"/>
        <v>0</v>
      </c>
      <c r="AV255" s="68"/>
      <c r="AW255" s="68"/>
      <c r="AX255" s="68"/>
      <c r="AY255" s="129"/>
      <c r="AZ255" s="77"/>
      <c r="BB255" s="201">
        <f t="shared" si="151"/>
        <v>0</v>
      </c>
      <c r="BC255" s="204"/>
      <c r="BD255" s="202">
        <f t="shared" si="136"/>
        <v>0</v>
      </c>
      <c r="BE255" s="202">
        <f t="shared" si="137"/>
        <v>0</v>
      </c>
      <c r="BF255" s="202">
        <f t="shared" si="138"/>
        <v>0</v>
      </c>
      <c r="BG255" s="202">
        <f t="shared" si="139"/>
        <v>0</v>
      </c>
      <c r="BH255" s="202">
        <f t="shared" si="139"/>
        <v>0</v>
      </c>
      <c r="BI255" s="202">
        <f t="shared" si="140"/>
        <v>0</v>
      </c>
      <c r="BJ255" s="202">
        <f t="shared" si="141"/>
        <v>0</v>
      </c>
      <c r="BK255" s="202">
        <f t="shared" si="142"/>
        <v>0</v>
      </c>
      <c r="BL255" s="202">
        <f t="shared" si="143"/>
        <v>0</v>
      </c>
      <c r="BM255" s="202">
        <f t="shared" si="144"/>
        <v>0</v>
      </c>
      <c r="BN255" s="202">
        <f t="shared" si="144"/>
        <v>0</v>
      </c>
      <c r="BO255" s="202">
        <f t="shared" si="144"/>
        <v>0</v>
      </c>
      <c r="BP255" s="202">
        <f t="shared" si="145"/>
        <v>0</v>
      </c>
      <c r="BQ255" s="201">
        <f t="shared" si="146"/>
        <v>0</v>
      </c>
      <c r="BR255" s="202">
        <f t="shared" si="135"/>
        <v>0</v>
      </c>
      <c r="BS255" s="204"/>
    </row>
    <row r="256" spans="1:71" ht="15" hidden="1" customHeight="1">
      <c r="A256" s="146"/>
      <c r="B256" s="50" t="s">
        <v>348</v>
      </c>
      <c r="C256" s="51" t="s">
        <v>564</v>
      </c>
      <c r="D256" s="68"/>
      <c r="E256" s="68"/>
      <c r="F256" s="68"/>
      <c r="G256" s="68"/>
      <c r="H256" s="68"/>
      <c r="I256" s="68"/>
      <c r="J256" s="68"/>
      <c r="K256" s="68"/>
      <c r="L256" s="68"/>
      <c r="M256" s="68"/>
      <c r="N256" s="68"/>
      <c r="O256" s="68"/>
      <c r="P256" s="171">
        <f t="shared" si="148"/>
        <v>0</v>
      </c>
      <c r="Q256" s="175"/>
      <c r="R256" s="68"/>
      <c r="S256" s="68"/>
      <c r="T256" s="68"/>
      <c r="U256" s="68"/>
      <c r="V256" s="68"/>
      <c r="W256" s="68"/>
      <c r="X256" s="68"/>
      <c r="Y256" s="68"/>
      <c r="Z256" s="129"/>
      <c r="AA256" s="183"/>
      <c r="AB256" s="146"/>
      <c r="AC256" s="50" t="s">
        <v>348</v>
      </c>
      <c r="AD256" s="51" t="s">
        <v>564</v>
      </c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>
        <f t="shared" si="181"/>
        <v>0</v>
      </c>
      <c r="AV256" s="68"/>
      <c r="AW256" s="68"/>
      <c r="AX256" s="68"/>
      <c r="AY256" s="129"/>
      <c r="AZ256" s="77"/>
      <c r="BB256" s="201">
        <f t="shared" si="151"/>
        <v>0</v>
      </c>
      <c r="BC256" s="204"/>
      <c r="BD256" s="202">
        <f t="shared" si="136"/>
        <v>0</v>
      </c>
      <c r="BE256" s="202">
        <f t="shared" si="137"/>
        <v>0</v>
      </c>
      <c r="BF256" s="202">
        <f t="shared" si="138"/>
        <v>0</v>
      </c>
      <c r="BG256" s="202">
        <f t="shared" si="139"/>
        <v>0</v>
      </c>
      <c r="BH256" s="202">
        <f t="shared" si="139"/>
        <v>0</v>
      </c>
      <c r="BI256" s="202">
        <f t="shared" si="140"/>
        <v>0</v>
      </c>
      <c r="BJ256" s="202">
        <f t="shared" si="141"/>
        <v>0</v>
      </c>
      <c r="BK256" s="202">
        <f t="shared" si="142"/>
        <v>0</v>
      </c>
      <c r="BL256" s="202">
        <f t="shared" si="143"/>
        <v>0</v>
      </c>
      <c r="BM256" s="202">
        <f t="shared" si="144"/>
        <v>0</v>
      </c>
      <c r="BN256" s="202">
        <f t="shared" si="144"/>
        <v>0</v>
      </c>
      <c r="BO256" s="202">
        <f t="shared" si="144"/>
        <v>0</v>
      </c>
      <c r="BP256" s="202">
        <f t="shared" si="145"/>
        <v>0</v>
      </c>
      <c r="BQ256" s="201">
        <f t="shared" si="146"/>
        <v>0</v>
      </c>
      <c r="BR256" s="202">
        <f t="shared" si="135"/>
        <v>0</v>
      </c>
      <c r="BS256" s="204"/>
    </row>
    <row r="257" spans="1:71" ht="29.45" hidden="1" customHeight="1">
      <c r="A257" s="216" t="s">
        <v>551</v>
      </c>
      <c r="B257" s="217"/>
      <c r="C257" s="21" t="s">
        <v>547</v>
      </c>
      <c r="D257" s="68">
        <f>D258+D259+D260</f>
        <v>0</v>
      </c>
      <c r="E257" s="68">
        <f t="shared" ref="E257:J257" si="184">SUM(E258:E260)</f>
        <v>0</v>
      </c>
      <c r="F257" s="68">
        <f t="shared" si="184"/>
        <v>0</v>
      </c>
      <c r="G257" s="68">
        <f t="shared" si="184"/>
        <v>0</v>
      </c>
      <c r="H257" s="68">
        <f t="shared" si="184"/>
        <v>0</v>
      </c>
      <c r="I257" s="68">
        <f t="shared" si="184"/>
        <v>0</v>
      </c>
      <c r="J257" s="68">
        <f t="shared" si="184"/>
        <v>0</v>
      </c>
      <c r="K257" s="68">
        <f>K258+K259+K260</f>
        <v>0</v>
      </c>
      <c r="L257" s="68">
        <f>L258+L259+L260</f>
        <v>0</v>
      </c>
      <c r="M257" s="68">
        <f>M258+M259+M260</f>
        <v>0</v>
      </c>
      <c r="N257" s="68">
        <f>N258+N259+N260</f>
        <v>0</v>
      </c>
      <c r="O257" s="68">
        <f>O258+O259+O260</f>
        <v>0</v>
      </c>
      <c r="P257" s="171">
        <f t="shared" si="148"/>
        <v>0</v>
      </c>
      <c r="Q257" s="175">
        <f t="shared" ref="Q257:Z257" si="185">Q258+Q259+Q260</f>
        <v>0</v>
      </c>
      <c r="R257" s="68">
        <f t="shared" si="185"/>
        <v>0</v>
      </c>
      <c r="S257" s="68">
        <f t="shared" si="185"/>
        <v>0</v>
      </c>
      <c r="T257" s="68">
        <f t="shared" si="185"/>
        <v>0</v>
      </c>
      <c r="U257" s="68">
        <f t="shared" si="185"/>
        <v>0</v>
      </c>
      <c r="V257" s="68">
        <f t="shared" si="185"/>
        <v>0</v>
      </c>
      <c r="W257" s="68">
        <f t="shared" si="185"/>
        <v>0</v>
      </c>
      <c r="X257" s="68">
        <f t="shared" si="185"/>
        <v>0</v>
      </c>
      <c r="Y257" s="68">
        <f t="shared" si="185"/>
        <v>0</v>
      </c>
      <c r="Z257" s="129">
        <f t="shared" si="185"/>
        <v>0</v>
      </c>
      <c r="AA257" s="183"/>
      <c r="AB257" s="216" t="s">
        <v>551</v>
      </c>
      <c r="AC257" s="217"/>
      <c r="AD257" s="21" t="s">
        <v>547</v>
      </c>
      <c r="AE257" s="68">
        <f t="shared" ref="AE257:AT257" si="186">AE258+AE259+AE260</f>
        <v>0</v>
      </c>
      <c r="AF257" s="68">
        <f t="shared" si="186"/>
        <v>0</v>
      </c>
      <c r="AG257" s="68">
        <f t="shared" si="186"/>
        <v>0</v>
      </c>
      <c r="AH257" s="68">
        <f t="shared" si="186"/>
        <v>0</v>
      </c>
      <c r="AI257" s="68">
        <f t="shared" si="186"/>
        <v>0</v>
      </c>
      <c r="AJ257" s="68">
        <f t="shared" si="186"/>
        <v>0</v>
      </c>
      <c r="AK257" s="68">
        <f t="shared" si="186"/>
        <v>0</v>
      </c>
      <c r="AL257" s="68">
        <f t="shared" si="186"/>
        <v>0</v>
      </c>
      <c r="AM257" s="68">
        <f t="shared" si="186"/>
        <v>0</v>
      </c>
      <c r="AN257" s="68">
        <f t="shared" si="186"/>
        <v>0</v>
      </c>
      <c r="AO257" s="68">
        <f t="shared" si="186"/>
        <v>0</v>
      </c>
      <c r="AP257" s="68">
        <f t="shared" si="186"/>
        <v>0</v>
      </c>
      <c r="AQ257" s="68">
        <f t="shared" si="186"/>
        <v>0</v>
      </c>
      <c r="AR257" s="68">
        <f t="shared" si="186"/>
        <v>0</v>
      </c>
      <c r="AS257" s="68">
        <f t="shared" si="186"/>
        <v>0</v>
      </c>
      <c r="AT257" s="68">
        <f t="shared" si="186"/>
        <v>0</v>
      </c>
      <c r="AU257" s="68">
        <f>AV257+AW257+AX257</f>
        <v>0</v>
      </c>
      <c r="AV257" s="68">
        <f>AV258+AV259+AV260</f>
        <v>0</v>
      </c>
      <c r="AW257" s="68">
        <f>AW258+AW259+AW260</f>
        <v>0</v>
      </c>
      <c r="AX257" s="68">
        <f>AX258+AX259+AX260</f>
        <v>0</v>
      </c>
      <c r="AY257" s="129">
        <f>AY258+AY259+AY260</f>
        <v>0</v>
      </c>
      <c r="AZ257" s="77" t="e">
        <f>Q257+R257+#REF!+#REF!+T257+U257+V257+W257+X257+Y257+Z257+AE257+AF257+AG257+AH257+AI257+AJ257+AK257+AL257+AM257+AN257+AO257+AP257+AQ257+AR257+AS257+AU257+#REF!+AY257</f>
        <v>#REF!</v>
      </c>
      <c r="BB257" s="201">
        <f t="shared" si="151"/>
        <v>0</v>
      </c>
      <c r="BC257" s="204"/>
      <c r="BD257" s="202">
        <f t="shared" si="136"/>
        <v>0</v>
      </c>
      <c r="BE257" s="202">
        <f t="shared" si="137"/>
        <v>0</v>
      </c>
      <c r="BF257" s="202">
        <f t="shared" si="138"/>
        <v>0</v>
      </c>
      <c r="BG257" s="202">
        <f t="shared" si="139"/>
        <v>0</v>
      </c>
      <c r="BH257" s="202">
        <f t="shared" si="139"/>
        <v>0</v>
      </c>
      <c r="BI257" s="202">
        <f t="shared" si="140"/>
        <v>0</v>
      </c>
      <c r="BJ257" s="202">
        <f t="shared" si="141"/>
        <v>0</v>
      </c>
      <c r="BK257" s="202">
        <f t="shared" si="142"/>
        <v>0</v>
      </c>
      <c r="BL257" s="202">
        <f t="shared" si="143"/>
        <v>0</v>
      </c>
      <c r="BM257" s="202">
        <f t="shared" si="144"/>
        <v>0</v>
      </c>
      <c r="BN257" s="202">
        <f t="shared" si="144"/>
        <v>0</v>
      </c>
      <c r="BO257" s="202">
        <f t="shared" si="144"/>
        <v>0</v>
      </c>
      <c r="BP257" s="202">
        <f t="shared" si="145"/>
        <v>0</v>
      </c>
      <c r="BQ257" s="201">
        <f t="shared" si="146"/>
        <v>0</v>
      </c>
      <c r="BR257" s="202">
        <f t="shared" si="135"/>
        <v>0</v>
      </c>
      <c r="BS257" s="204"/>
    </row>
    <row r="258" spans="1:71" ht="15" hidden="1" customHeight="1">
      <c r="A258" s="146"/>
      <c r="B258" s="50" t="s">
        <v>344</v>
      </c>
      <c r="C258" s="51" t="s">
        <v>548</v>
      </c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171">
        <f t="shared" si="148"/>
        <v>0</v>
      </c>
      <c r="Q258" s="175"/>
      <c r="R258" s="68"/>
      <c r="S258" s="68"/>
      <c r="T258" s="68"/>
      <c r="U258" s="68"/>
      <c r="V258" s="68"/>
      <c r="W258" s="68"/>
      <c r="X258" s="68"/>
      <c r="Y258" s="68"/>
      <c r="Z258" s="129"/>
      <c r="AA258" s="183"/>
      <c r="AB258" s="146"/>
      <c r="AC258" s="50" t="s">
        <v>344</v>
      </c>
      <c r="AD258" s="51" t="s">
        <v>548</v>
      </c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>
        <f>AV258+AW258+AX258</f>
        <v>0</v>
      </c>
      <c r="AV258" s="68"/>
      <c r="AW258" s="68"/>
      <c r="AX258" s="68"/>
      <c r="AY258" s="129"/>
      <c r="AZ258" s="77" t="e">
        <f>Q258+R258+#REF!+#REF!+T258+U258+V258+W258+X258+Y258+Z258+AE258+AF258+AG258+AH258+AI258+AJ258+AK258+AL258+AM258+AN258+AO258+AP258+AQ258+AR258+AS258+AU258+#REF!+AY258</f>
        <v>#REF!</v>
      </c>
      <c r="BB258" s="201">
        <f t="shared" si="151"/>
        <v>0</v>
      </c>
      <c r="BC258" s="204"/>
      <c r="BD258" s="202">
        <f t="shared" si="136"/>
        <v>0</v>
      </c>
      <c r="BE258" s="202">
        <f t="shared" si="137"/>
        <v>0</v>
      </c>
      <c r="BF258" s="202">
        <f t="shared" si="138"/>
        <v>0</v>
      </c>
      <c r="BG258" s="202">
        <f t="shared" si="139"/>
        <v>0</v>
      </c>
      <c r="BH258" s="202">
        <f t="shared" si="139"/>
        <v>0</v>
      </c>
      <c r="BI258" s="202">
        <f t="shared" si="140"/>
        <v>0</v>
      </c>
      <c r="BJ258" s="202">
        <f t="shared" si="141"/>
        <v>0</v>
      </c>
      <c r="BK258" s="202">
        <f t="shared" si="142"/>
        <v>0</v>
      </c>
      <c r="BL258" s="202">
        <f t="shared" si="143"/>
        <v>0</v>
      </c>
      <c r="BM258" s="202">
        <f t="shared" si="144"/>
        <v>0</v>
      </c>
      <c r="BN258" s="202">
        <f t="shared" si="144"/>
        <v>0</v>
      </c>
      <c r="BO258" s="202">
        <f t="shared" si="144"/>
        <v>0</v>
      </c>
      <c r="BP258" s="202">
        <f t="shared" si="145"/>
        <v>0</v>
      </c>
      <c r="BQ258" s="201">
        <f t="shared" si="146"/>
        <v>0</v>
      </c>
      <c r="BR258" s="202">
        <f t="shared" si="135"/>
        <v>0</v>
      </c>
      <c r="BS258" s="204"/>
    </row>
    <row r="259" spans="1:71" ht="15" hidden="1" customHeight="1">
      <c r="A259" s="146"/>
      <c r="B259" s="50" t="s">
        <v>346</v>
      </c>
      <c r="C259" s="51" t="s">
        <v>549</v>
      </c>
      <c r="D259" s="68"/>
      <c r="E259" s="68"/>
      <c r="F259" s="68"/>
      <c r="G259" s="68"/>
      <c r="H259" s="68"/>
      <c r="I259" s="68"/>
      <c r="J259" s="68"/>
      <c r="K259" s="68"/>
      <c r="L259" s="68"/>
      <c r="M259" s="68"/>
      <c r="N259" s="68"/>
      <c r="O259" s="68"/>
      <c r="P259" s="171">
        <f t="shared" si="148"/>
        <v>0</v>
      </c>
      <c r="Q259" s="175"/>
      <c r="R259" s="68"/>
      <c r="S259" s="68"/>
      <c r="T259" s="68"/>
      <c r="U259" s="68"/>
      <c r="V259" s="68"/>
      <c r="W259" s="68"/>
      <c r="X259" s="68"/>
      <c r="Y259" s="68"/>
      <c r="Z259" s="129"/>
      <c r="AA259" s="183"/>
      <c r="AB259" s="146"/>
      <c r="AC259" s="50" t="s">
        <v>346</v>
      </c>
      <c r="AD259" s="51" t="s">
        <v>549</v>
      </c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>
        <f>AV259+AW259+AX259</f>
        <v>0</v>
      </c>
      <c r="AV259" s="68"/>
      <c r="AW259" s="68"/>
      <c r="AX259" s="68"/>
      <c r="AY259" s="129"/>
      <c r="AZ259" s="77" t="e">
        <f>Q259+R259+#REF!+#REF!+T259+U259+V259+W259+X259+Y259+Z259+AE259+AF259+AG259+AH259+AI259+AJ259+AK259+AL259+AM259+AN259+AO259+AP259+AQ259+AR259+AS259+AU259+#REF!+AY259</f>
        <v>#REF!</v>
      </c>
      <c r="BB259" s="201">
        <f t="shared" si="151"/>
        <v>0</v>
      </c>
      <c r="BC259" s="204"/>
      <c r="BD259" s="202">
        <f t="shared" si="136"/>
        <v>0</v>
      </c>
      <c r="BE259" s="202">
        <f t="shared" si="137"/>
        <v>0</v>
      </c>
      <c r="BF259" s="202">
        <f t="shared" si="138"/>
        <v>0</v>
      </c>
      <c r="BG259" s="202">
        <f t="shared" si="139"/>
        <v>0</v>
      </c>
      <c r="BH259" s="202">
        <f t="shared" si="139"/>
        <v>0</v>
      </c>
      <c r="BI259" s="202">
        <f t="shared" si="140"/>
        <v>0</v>
      </c>
      <c r="BJ259" s="202">
        <f t="shared" si="141"/>
        <v>0</v>
      </c>
      <c r="BK259" s="202">
        <f t="shared" si="142"/>
        <v>0</v>
      </c>
      <c r="BL259" s="202">
        <f t="shared" si="143"/>
        <v>0</v>
      </c>
      <c r="BM259" s="202">
        <f t="shared" si="144"/>
        <v>0</v>
      </c>
      <c r="BN259" s="202">
        <f t="shared" si="144"/>
        <v>0</v>
      </c>
      <c r="BO259" s="202">
        <f t="shared" si="144"/>
        <v>0</v>
      </c>
      <c r="BP259" s="202">
        <f t="shared" si="145"/>
        <v>0</v>
      </c>
      <c r="BQ259" s="201">
        <f t="shared" si="146"/>
        <v>0</v>
      </c>
      <c r="BR259" s="202">
        <f t="shared" si="135"/>
        <v>0</v>
      </c>
      <c r="BS259" s="204"/>
    </row>
    <row r="260" spans="1:71" ht="15" hidden="1" customHeight="1">
      <c r="A260" s="146"/>
      <c r="B260" s="50" t="s">
        <v>348</v>
      </c>
      <c r="C260" s="51" t="s">
        <v>550</v>
      </c>
      <c r="D260" s="68"/>
      <c r="E260" s="68"/>
      <c r="F260" s="68"/>
      <c r="G260" s="68"/>
      <c r="H260" s="68"/>
      <c r="I260" s="68"/>
      <c r="J260" s="68"/>
      <c r="K260" s="68"/>
      <c r="L260" s="68"/>
      <c r="M260" s="68"/>
      <c r="N260" s="68"/>
      <c r="O260" s="68"/>
      <c r="P260" s="171">
        <f t="shared" si="148"/>
        <v>0</v>
      </c>
      <c r="Q260" s="175"/>
      <c r="R260" s="68"/>
      <c r="S260" s="68"/>
      <c r="T260" s="68"/>
      <c r="U260" s="68"/>
      <c r="V260" s="68"/>
      <c r="W260" s="68"/>
      <c r="X260" s="68"/>
      <c r="Y260" s="68"/>
      <c r="Z260" s="129"/>
      <c r="AA260" s="183"/>
      <c r="AB260" s="146"/>
      <c r="AC260" s="50" t="s">
        <v>348</v>
      </c>
      <c r="AD260" s="51" t="s">
        <v>550</v>
      </c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>
        <f>AV260+AW260+AX260</f>
        <v>0</v>
      </c>
      <c r="AV260" s="68"/>
      <c r="AW260" s="68"/>
      <c r="AX260" s="68"/>
      <c r="AY260" s="129"/>
      <c r="AZ260" s="77" t="e">
        <f>Q260+R260+#REF!+#REF!+T260+U260+V260+W260+X260+Y260+Z260+AE260+AF260+AG260+AH260+AI260+AJ260+AK260+AL260+AM260+AN260+AO260+AP260+AQ260+AR260+AS260+AU260+#REF!+AY260</f>
        <v>#REF!</v>
      </c>
      <c r="BB260" s="201">
        <f t="shared" si="151"/>
        <v>0</v>
      </c>
      <c r="BC260" s="204"/>
      <c r="BD260" s="202">
        <f t="shared" si="136"/>
        <v>0</v>
      </c>
      <c r="BE260" s="202">
        <f t="shared" si="137"/>
        <v>0</v>
      </c>
      <c r="BF260" s="202">
        <f t="shared" si="138"/>
        <v>0</v>
      </c>
      <c r="BG260" s="202">
        <f t="shared" si="139"/>
        <v>0</v>
      </c>
      <c r="BH260" s="202">
        <f t="shared" si="139"/>
        <v>0</v>
      </c>
      <c r="BI260" s="202">
        <f t="shared" si="140"/>
        <v>0</v>
      </c>
      <c r="BJ260" s="202">
        <f t="shared" si="141"/>
        <v>0</v>
      </c>
      <c r="BK260" s="202">
        <f t="shared" si="142"/>
        <v>0</v>
      </c>
      <c r="BL260" s="202">
        <f t="shared" si="143"/>
        <v>0</v>
      </c>
      <c r="BM260" s="202">
        <f t="shared" si="144"/>
        <v>0</v>
      </c>
      <c r="BN260" s="202">
        <f t="shared" si="144"/>
        <v>0</v>
      </c>
      <c r="BO260" s="202">
        <f t="shared" si="144"/>
        <v>0</v>
      </c>
      <c r="BP260" s="202">
        <f t="shared" si="145"/>
        <v>0</v>
      </c>
      <c r="BQ260" s="201">
        <f t="shared" si="146"/>
        <v>0</v>
      </c>
      <c r="BR260" s="202">
        <f t="shared" si="135"/>
        <v>0</v>
      </c>
      <c r="BS260" s="204"/>
    </row>
    <row r="261" spans="1:71" ht="29.45" hidden="1" customHeight="1">
      <c r="A261" s="216" t="s">
        <v>567</v>
      </c>
      <c r="B261" s="217"/>
      <c r="C261" s="21" t="s">
        <v>568</v>
      </c>
      <c r="D261" s="68">
        <f>D262+D263+D264</f>
        <v>0</v>
      </c>
      <c r="E261" s="68">
        <f t="shared" ref="E261:J261" si="187">SUM(E262:E264)</f>
        <v>0</v>
      </c>
      <c r="F261" s="68">
        <f t="shared" si="187"/>
        <v>0</v>
      </c>
      <c r="G261" s="68">
        <f t="shared" si="187"/>
        <v>0</v>
      </c>
      <c r="H261" s="68">
        <f t="shared" si="187"/>
        <v>0</v>
      </c>
      <c r="I261" s="68">
        <f t="shared" si="187"/>
        <v>0</v>
      </c>
      <c r="J261" s="68">
        <f t="shared" si="187"/>
        <v>0</v>
      </c>
      <c r="K261" s="68">
        <f>K262+K263+K264</f>
        <v>0</v>
      </c>
      <c r="L261" s="68">
        <f>L262+L263+L264</f>
        <v>0</v>
      </c>
      <c r="M261" s="68">
        <f>M262+M263+M264</f>
        <v>0</v>
      </c>
      <c r="N261" s="68">
        <f>N262+N263+N264</f>
        <v>0</v>
      </c>
      <c r="O261" s="68">
        <f>O262+O263+O264</f>
        <v>0</v>
      </c>
      <c r="P261" s="171">
        <f t="shared" si="148"/>
        <v>0</v>
      </c>
      <c r="Q261" s="175">
        <f t="shared" ref="Q261:Z261" si="188">Q262+Q263+Q264</f>
        <v>0</v>
      </c>
      <c r="R261" s="68">
        <f t="shared" si="188"/>
        <v>0</v>
      </c>
      <c r="S261" s="68">
        <f t="shared" si="188"/>
        <v>0</v>
      </c>
      <c r="T261" s="68">
        <f t="shared" si="188"/>
        <v>0</v>
      </c>
      <c r="U261" s="68">
        <f t="shared" si="188"/>
        <v>0</v>
      </c>
      <c r="V261" s="68">
        <f t="shared" si="188"/>
        <v>0</v>
      </c>
      <c r="W261" s="68">
        <f t="shared" si="188"/>
        <v>0</v>
      </c>
      <c r="X261" s="68">
        <f t="shared" si="188"/>
        <v>0</v>
      </c>
      <c r="Y261" s="68">
        <f t="shared" si="188"/>
        <v>0</v>
      </c>
      <c r="Z261" s="129">
        <f t="shared" si="188"/>
        <v>0</v>
      </c>
      <c r="AA261" s="183"/>
      <c r="AB261" s="216" t="s">
        <v>567</v>
      </c>
      <c r="AC261" s="217"/>
      <c r="AD261" s="21" t="s">
        <v>547</v>
      </c>
      <c r="AE261" s="68">
        <f t="shared" ref="AE261:AT261" si="189">AE262+AE263+AE264</f>
        <v>0</v>
      </c>
      <c r="AF261" s="68">
        <f t="shared" si="189"/>
        <v>0</v>
      </c>
      <c r="AG261" s="68">
        <f t="shared" si="189"/>
        <v>0</v>
      </c>
      <c r="AH261" s="68">
        <f t="shared" si="189"/>
        <v>0</v>
      </c>
      <c r="AI261" s="68">
        <f t="shared" si="189"/>
        <v>0</v>
      </c>
      <c r="AJ261" s="68">
        <f t="shared" si="189"/>
        <v>0</v>
      </c>
      <c r="AK261" s="68">
        <f t="shared" si="189"/>
        <v>0</v>
      </c>
      <c r="AL261" s="68">
        <f t="shared" si="189"/>
        <v>0</v>
      </c>
      <c r="AM261" s="68">
        <f t="shared" si="189"/>
        <v>0</v>
      </c>
      <c r="AN261" s="68">
        <f t="shared" si="189"/>
        <v>0</v>
      </c>
      <c r="AO261" s="68">
        <f t="shared" si="189"/>
        <v>0</v>
      </c>
      <c r="AP261" s="68">
        <f t="shared" si="189"/>
        <v>0</v>
      </c>
      <c r="AQ261" s="68">
        <f t="shared" si="189"/>
        <v>0</v>
      </c>
      <c r="AR261" s="68">
        <f t="shared" si="189"/>
        <v>0</v>
      </c>
      <c r="AS261" s="68">
        <f t="shared" si="189"/>
        <v>0</v>
      </c>
      <c r="AT261" s="68">
        <f t="shared" si="189"/>
        <v>0</v>
      </c>
      <c r="AU261" s="68">
        <f t="shared" si="181"/>
        <v>0</v>
      </c>
      <c r="AV261" s="68">
        <f>AV262+AV263+AV264</f>
        <v>0</v>
      </c>
      <c r="AW261" s="68">
        <f>AW262+AW263+AW264</f>
        <v>0</v>
      </c>
      <c r="AX261" s="68">
        <f>AX262+AX263+AX264</f>
        <v>0</v>
      </c>
      <c r="AY261" s="129">
        <f>AY262+AY263+AY264</f>
        <v>0</v>
      </c>
      <c r="AZ261" s="77" t="e">
        <f>Q261+R261+#REF!+#REF!+T261+U261+V261+W261+X261+Y261+Z261+AE261+AF261+AG261+AH261+AI261+AJ261+AK261+AL261+AM261+AN261+AO261+AP261+AQ261+AR261+AS261+AU261+#REF!+AY261</f>
        <v>#REF!</v>
      </c>
      <c r="BB261" s="201">
        <f t="shared" si="151"/>
        <v>0</v>
      </c>
      <c r="BC261" s="204"/>
      <c r="BD261" s="202">
        <f t="shared" si="136"/>
        <v>0</v>
      </c>
      <c r="BE261" s="202">
        <f t="shared" si="137"/>
        <v>0</v>
      </c>
      <c r="BF261" s="202">
        <f t="shared" si="138"/>
        <v>0</v>
      </c>
      <c r="BG261" s="202">
        <f t="shared" si="139"/>
        <v>0</v>
      </c>
      <c r="BH261" s="202">
        <f t="shared" si="139"/>
        <v>0</v>
      </c>
      <c r="BI261" s="202">
        <f t="shared" si="140"/>
        <v>0</v>
      </c>
      <c r="BJ261" s="202">
        <f t="shared" si="141"/>
        <v>0</v>
      </c>
      <c r="BK261" s="202">
        <f t="shared" si="142"/>
        <v>0</v>
      </c>
      <c r="BL261" s="202">
        <f t="shared" si="143"/>
        <v>0</v>
      </c>
      <c r="BM261" s="202">
        <f t="shared" si="144"/>
        <v>0</v>
      </c>
      <c r="BN261" s="202">
        <f t="shared" si="144"/>
        <v>0</v>
      </c>
      <c r="BO261" s="202">
        <f t="shared" si="144"/>
        <v>0</v>
      </c>
      <c r="BP261" s="202">
        <f t="shared" si="145"/>
        <v>0</v>
      </c>
      <c r="BQ261" s="201">
        <f t="shared" si="146"/>
        <v>0</v>
      </c>
      <c r="BR261" s="202">
        <f t="shared" si="135"/>
        <v>0</v>
      </c>
      <c r="BS261" s="204"/>
    </row>
    <row r="262" spans="1:71" ht="15" hidden="1" customHeight="1">
      <c r="A262" s="146"/>
      <c r="B262" s="50" t="s">
        <v>344</v>
      </c>
      <c r="C262" s="51" t="s">
        <v>569</v>
      </c>
      <c r="D262" s="68"/>
      <c r="E262" s="68"/>
      <c r="F262" s="68"/>
      <c r="G262" s="68"/>
      <c r="H262" s="68"/>
      <c r="I262" s="68"/>
      <c r="J262" s="68"/>
      <c r="K262" s="68"/>
      <c r="L262" s="68"/>
      <c r="M262" s="68"/>
      <c r="N262" s="68"/>
      <c r="O262" s="68"/>
      <c r="P262" s="171">
        <f t="shared" si="148"/>
        <v>0</v>
      </c>
      <c r="Q262" s="175"/>
      <c r="R262" s="68"/>
      <c r="S262" s="68"/>
      <c r="T262" s="68"/>
      <c r="U262" s="68"/>
      <c r="V262" s="68"/>
      <c r="W262" s="68"/>
      <c r="X262" s="68"/>
      <c r="Y262" s="68"/>
      <c r="Z262" s="129"/>
      <c r="AA262" s="183"/>
      <c r="AB262" s="146"/>
      <c r="AC262" s="50" t="s">
        <v>344</v>
      </c>
      <c r="AD262" s="51" t="s">
        <v>548</v>
      </c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>
        <f t="shared" si="181"/>
        <v>0</v>
      </c>
      <c r="AV262" s="68"/>
      <c r="AW262" s="68"/>
      <c r="AX262" s="68"/>
      <c r="AY262" s="129"/>
      <c r="AZ262" s="77" t="e">
        <f>Q262+R262+#REF!+#REF!+T262+U262+V262+W262+X262+Y262+Z262+AE262+AF262+AG262+AH262+AI262+AJ262+AK262+AL262+AM262+AN262+AO262+AP262+AQ262+AR262+AS262+AU262+#REF!+AY262</f>
        <v>#REF!</v>
      </c>
      <c r="BB262" s="201">
        <f t="shared" si="151"/>
        <v>0</v>
      </c>
      <c r="BC262" s="204"/>
      <c r="BD262" s="202">
        <f t="shared" si="136"/>
        <v>0</v>
      </c>
      <c r="BE262" s="202">
        <f t="shared" si="137"/>
        <v>0</v>
      </c>
      <c r="BF262" s="202">
        <f t="shared" si="138"/>
        <v>0</v>
      </c>
      <c r="BG262" s="202">
        <f t="shared" si="139"/>
        <v>0</v>
      </c>
      <c r="BH262" s="202">
        <f t="shared" si="139"/>
        <v>0</v>
      </c>
      <c r="BI262" s="202">
        <f t="shared" si="140"/>
        <v>0</v>
      </c>
      <c r="BJ262" s="202">
        <f t="shared" si="141"/>
        <v>0</v>
      </c>
      <c r="BK262" s="202">
        <f t="shared" si="142"/>
        <v>0</v>
      </c>
      <c r="BL262" s="202">
        <f t="shared" si="143"/>
        <v>0</v>
      </c>
      <c r="BM262" s="202">
        <f t="shared" si="144"/>
        <v>0</v>
      </c>
      <c r="BN262" s="202">
        <f t="shared" si="144"/>
        <v>0</v>
      </c>
      <c r="BO262" s="202">
        <f t="shared" si="144"/>
        <v>0</v>
      </c>
      <c r="BP262" s="202">
        <f t="shared" si="145"/>
        <v>0</v>
      </c>
      <c r="BQ262" s="201">
        <f t="shared" si="146"/>
        <v>0</v>
      </c>
      <c r="BR262" s="202">
        <f t="shared" si="135"/>
        <v>0</v>
      </c>
      <c r="BS262" s="204"/>
    </row>
    <row r="263" spans="1:71" ht="15" hidden="1" customHeight="1">
      <c r="A263" s="146"/>
      <c r="B263" s="50" t="s">
        <v>346</v>
      </c>
      <c r="C263" s="51" t="s">
        <v>570</v>
      </c>
      <c r="D263" s="68"/>
      <c r="E263" s="68"/>
      <c r="F263" s="68"/>
      <c r="G263" s="68"/>
      <c r="H263" s="68"/>
      <c r="I263" s="68"/>
      <c r="J263" s="68"/>
      <c r="K263" s="68"/>
      <c r="L263" s="68"/>
      <c r="M263" s="68"/>
      <c r="N263" s="68"/>
      <c r="O263" s="68"/>
      <c r="P263" s="171">
        <f t="shared" si="148"/>
        <v>0</v>
      </c>
      <c r="Q263" s="175"/>
      <c r="R263" s="68"/>
      <c r="S263" s="68"/>
      <c r="T263" s="68"/>
      <c r="U263" s="68"/>
      <c r="V263" s="68"/>
      <c r="W263" s="68"/>
      <c r="X263" s="68"/>
      <c r="Y263" s="68"/>
      <c r="Z263" s="129"/>
      <c r="AA263" s="183"/>
      <c r="AB263" s="146"/>
      <c r="AC263" s="50" t="s">
        <v>346</v>
      </c>
      <c r="AD263" s="51" t="s">
        <v>549</v>
      </c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>
        <f t="shared" si="181"/>
        <v>0</v>
      </c>
      <c r="AV263" s="68"/>
      <c r="AW263" s="68"/>
      <c r="AX263" s="68"/>
      <c r="AY263" s="129"/>
      <c r="AZ263" s="77" t="e">
        <f>Q263+R263+#REF!+#REF!+T263+U263+V263+W263+X263+Y263+Z263+AE263+AF263+AG263+AH263+AI263+AJ263+AK263+AL263+AM263+AN263+AO263+AP263+AQ263+AR263+AS263+AU263+#REF!+AY263</f>
        <v>#REF!</v>
      </c>
      <c r="BB263" s="201">
        <f t="shared" si="151"/>
        <v>0</v>
      </c>
      <c r="BC263" s="204"/>
      <c r="BD263" s="202">
        <f t="shared" si="136"/>
        <v>0</v>
      </c>
      <c r="BE263" s="202">
        <f t="shared" si="137"/>
        <v>0</v>
      </c>
      <c r="BF263" s="202">
        <f t="shared" si="138"/>
        <v>0</v>
      </c>
      <c r="BG263" s="202">
        <f t="shared" si="139"/>
        <v>0</v>
      </c>
      <c r="BH263" s="202">
        <f t="shared" si="139"/>
        <v>0</v>
      </c>
      <c r="BI263" s="202">
        <f t="shared" si="140"/>
        <v>0</v>
      </c>
      <c r="BJ263" s="202">
        <f t="shared" si="141"/>
        <v>0</v>
      </c>
      <c r="BK263" s="202">
        <f t="shared" si="142"/>
        <v>0</v>
      </c>
      <c r="BL263" s="202">
        <f t="shared" si="143"/>
        <v>0</v>
      </c>
      <c r="BM263" s="202">
        <f t="shared" si="144"/>
        <v>0</v>
      </c>
      <c r="BN263" s="202">
        <f t="shared" si="144"/>
        <v>0</v>
      </c>
      <c r="BO263" s="202">
        <f t="shared" si="144"/>
        <v>0</v>
      </c>
      <c r="BP263" s="202">
        <f t="shared" si="145"/>
        <v>0</v>
      </c>
      <c r="BQ263" s="201">
        <f t="shared" si="146"/>
        <v>0</v>
      </c>
      <c r="BR263" s="202">
        <f t="shared" si="135"/>
        <v>0</v>
      </c>
      <c r="BS263" s="204"/>
    </row>
    <row r="264" spans="1:71" ht="15" hidden="1" customHeight="1">
      <c r="A264" s="146"/>
      <c r="B264" s="50" t="s">
        <v>348</v>
      </c>
      <c r="C264" s="51" t="s">
        <v>571</v>
      </c>
      <c r="D264" s="68"/>
      <c r="E264" s="68"/>
      <c r="F264" s="68"/>
      <c r="G264" s="68"/>
      <c r="H264" s="68"/>
      <c r="I264" s="68"/>
      <c r="J264" s="68"/>
      <c r="K264" s="68"/>
      <c r="L264" s="68"/>
      <c r="M264" s="68"/>
      <c r="N264" s="68"/>
      <c r="O264" s="68"/>
      <c r="P264" s="171">
        <f t="shared" si="148"/>
        <v>0</v>
      </c>
      <c r="Q264" s="175"/>
      <c r="R264" s="68"/>
      <c r="S264" s="68"/>
      <c r="T264" s="68"/>
      <c r="U264" s="68"/>
      <c r="V264" s="68"/>
      <c r="W264" s="68"/>
      <c r="X264" s="68"/>
      <c r="Y264" s="68"/>
      <c r="Z264" s="129"/>
      <c r="AA264" s="183"/>
      <c r="AB264" s="146"/>
      <c r="AC264" s="50" t="s">
        <v>348</v>
      </c>
      <c r="AD264" s="51" t="s">
        <v>550</v>
      </c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>
        <f t="shared" si="181"/>
        <v>0</v>
      </c>
      <c r="AV264" s="68"/>
      <c r="AW264" s="68"/>
      <c r="AX264" s="68"/>
      <c r="AY264" s="129"/>
      <c r="AZ264" s="77" t="e">
        <f>Q264+R264+#REF!+#REF!+T264+U264+V264+W264+X264+Y264+Z264+AE264+AF264+AG264+AH264+AI264+AJ264+AK264+AL264+AM264+AN264+AO264+AP264+AQ264+AR264+AS264+AU264+#REF!+AY264</f>
        <v>#REF!</v>
      </c>
      <c r="BB264" s="201">
        <f t="shared" si="151"/>
        <v>0</v>
      </c>
      <c r="BC264" s="204"/>
      <c r="BD264" s="202">
        <f t="shared" si="136"/>
        <v>0</v>
      </c>
      <c r="BE264" s="202">
        <f t="shared" si="137"/>
        <v>0</v>
      </c>
      <c r="BF264" s="202">
        <f t="shared" si="138"/>
        <v>0</v>
      </c>
      <c r="BG264" s="202">
        <f t="shared" si="139"/>
        <v>0</v>
      </c>
      <c r="BH264" s="202">
        <f t="shared" si="139"/>
        <v>0</v>
      </c>
      <c r="BI264" s="202">
        <f t="shared" si="140"/>
        <v>0</v>
      </c>
      <c r="BJ264" s="202">
        <f t="shared" si="141"/>
        <v>0</v>
      </c>
      <c r="BK264" s="202">
        <f t="shared" si="142"/>
        <v>0</v>
      </c>
      <c r="BL264" s="202">
        <f t="shared" si="143"/>
        <v>0</v>
      </c>
      <c r="BM264" s="202">
        <f t="shared" si="144"/>
        <v>0</v>
      </c>
      <c r="BN264" s="202">
        <f t="shared" si="144"/>
        <v>0</v>
      </c>
      <c r="BO264" s="202">
        <f t="shared" si="144"/>
        <v>0</v>
      </c>
      <c r="BP264" s="202">
        <f t="shared" si="145"/>
        <v>0</v>
      </c>
      <c r="BQ264" s="201">
        <f t="shared" si="146"/>
        <v>0</v>
      </c>
      <c r="BR264" s="202">
        <f t="shared" si="135"/>
        <v>0</v>
      </c>
      <c r="BS264" s="204"/>
    </row>
    <row r="265" spans="1:71" ht="15.6" hidden="1" customHeight="1">
      <c r="A265" s="158" t="s">
        <v>476</v>
      </c>
      <c r="B265" s="111"/>
      <c r="C265" s="103" t="s">
        <v>405</v>
      </c>
      <c r="D265" s="104">
        <f t="shared" ref="D265:N265" si="190">D266+D273</f>
        <v>0</v>
      </c>
      <c r="E265" s="104">
        <f t="shared" si="190"/>
        <v>0</v>
      </c>
      <c r="F265" s="104">
        <f t="shared" si="190"/>
        <v>0</v>
      </c>
      <c r="G265" s="104">
        <f t="shared" si="190"/>
        <v>0</v>
      </c>
      <c r="H265" s="104">
        <f>H266+H273</f>
        <v>0</v>
      </c>
      <c r="I265" s="104">
        <f>I266+I273</f>
        <v>0</v>
      </c>
      <c r="J265" s="104">
        <f>J266+J273</f>
        <v>0</v>
      </c>
      <c r="K265" s="104">
        <f t="shared" si="190"/>
        <v>0</v>
      </c>
      <c r="L265" s="104">
        <f t="shared" si="190"/>
        <v>0</v>
      </c>
      <c r="M265" s="104">
        <f t="shared" si="190"/>
        <v>0</v>
      </c>
      <c r="N265" s="104">
        <f t="shared" si="190"/>
        <v>0</v>
      </c>
      <c r="O265" s="104">
        <f>O266+O273</f>
        <v>0</v>
      </c>
      <c r="P265" s="171">
        <f t="shared" si="148"/>
        <v>0</v>
      </c>
      <c r="Q265" s="176">
        <f t="shared" ref="Q265:Z265" si="191">Q266+Q273</f>
        <v>0</v>
      </c>
      <c r="R265" s="104">
        <f t="shared" si="191"/>
        <v>0</v>
      </c>
      <c r="S265" s="104">
        <f t="shared" si="191"/>
        <v>0</v>
      </c>
      <c r="T265" s="104">
        <f t="shared" si="191"/>
        <v>0</v>
      </c>
      <c r="U265" s="104">
        <f t="shared" si="191"/>
        <v>0</v>
      </c>
      <c r="V265" s="104">
        <f t="shared" si="191"/>
        <v>0</v>
      </c>
      <c r="W265" s="104">
        <f>W266+W273</f>
        <v>0</v>
      </c>
      <c r="X265" s="104">
        <f t="shared" si="191"/>
        <v>0</v>
      </c>
      <c r="Y265" s="104">
        <f t="shared" si="191"/>
        <v>0</v>
      </c>
      <c r="Z265" s="131">
        <f t="shared" si="191"/>
        <v>0</v>
      </c>
      <c r="AA265" s="184"/>
      <c r="AB265" s="158" t="s">
        <v>476</v>
      </c>
      <c r="AC265" s="111"/>
      <c r="AD265" s="103" t="s">
        <v>405</v>
      </c>
      <c r="AE265" s="104">
        <f t="shared" ref="AE265:AY265" si="192">AE266</f>
        <v>0</v>
      </c>
      <c r="AF265" s="104">
        <f t="shared" si="192"/>
        <v>0</v>
      </c>
      <c r="AG265" s="104">
        <f t="shared" si="192"/>
        <v>0</v>
      </c>
      <c r="AH265" s="104">
        <f t="shared" si="192"/>
        <v>0</v>
      </c>
      <c r="AI265" s="104">
        <f t="shared" si="192"/>
        <v>0</v>
      </c>
      <c r="AJ265" s="104">
        <f t="shared" si="192"/>
        <v>0</v>
      </c>
      <c r="AK265" s="104">
        <f t="shared" si="192"/>
        <v>0</v>
      </c>
      <c r="AL265" s="104">
        <f t="shared" si="192"/>
        <v>0</v>
      </c>
      <c r="AM265" s="104">
        <f t="shared" si="192"/>
        <v>0</v>
      </c>
      <c r="AN265" s="104">
        <f t="shared" si="192"/>
        <v>0</v>
      </c>
      <c r="AO265" s="104">
        <f t="shared" si="192"/>
        <v>0</v>
      </c>
      <c r="AP265" s="104">
        <f t="shared" si="192"/>
        <v>0</v>
      </c>
      <c r="AQ265" s="104">
        <f t="shared" si="192"/>
        <v>0</v>
      </c>
      <c r="AR265" s="104">
        <f t="shared" si="192"/>
        <v>0</v>
      </c>
      <c r="AS265" s="104">
        <f t="shared" si="192"/>
        <v>0</v>
      </c>
      <c r="AT265" s="104">
        <f t="shared" si="192"/>
        <v>0</v>
      </c>
      <c r="AU265" s="104">
        <f t="shared" si="155"/>
        <v>0</v>
      </c>
      <c r="AV265" s="104">
        <f t="shared" si="192"/>
        <v>0</v>
      </c>
      <c r="AW265" s="104">
        <f t="shared" si="192"/>
        <v>0</v>
      </c>
      <c r="AX265" s="104">
        <f t="shared" si="192"/>
        <v>0</v>
      </c>
      <c r="AY265" s="131">
        <f t="shared" si="192"/>
        <v>0</v>
      </c>
      <c r="AZ265" s="77" t="e">
        <f>Q265+R265+#REF!+#REF!+T265+U265+V265+W265+X265+Y265+Z265+AE265+AF265+AG265+AH265+AI265+AJ265+AK265+AL265+AM265+AN265+AO265+AP265+AQ265+AR265+AS265+AU265+#REF!+AY265</f>
        <v>#REF!</v>
      </c>
      <c r="BB265" s="201">
        <f t="shared" si="151"/>
        <v>0</v>
      </c>
      <c r="BC265" s="204"/>
      <c r="BD265" s="202">
        <f t="shared" si="136"/>
        <v>0</v>
      </c>
      <c r="BE265" s="202">
        <f t="shared" si="137"/>
        <v>0</v>
      </c>
      <c r="BF265" s="202">
        <f t="shared" si="138"/>
        <v>0</v>
      </c>
      <c r="BG265" s="202">
        <f t="shared" si="139"/>
        <v>0</v>
      </c>
      <c r="BH265" s="202">
        <f t="shared" si="139"/>
        <v>0</v>
      </c>
      <c r="BI265" s="202">
        <f t="shared" si="140"/>
        <v>0</v>
      </c>
      <c r="BJ265" s="202">
        <f t="shared" si="141"/>
        <v>0</v>
      </c>
      <c r="BK265" s="202">
        <f t="shared" si="142"/>
        <v>0</v>
      </c>
      <c r="BL265" s="202">
        <f t="shared" si="143"/>
        <v>0</v>
      </c>
      <c r="BM265" s="202">
        <f t="shared" si="144"/>
        <v>0</v>
      </c>
      <c r="BN265" s="202">
        <f t="shared" si="144"/>
        <v>0</v>
      </c>
      <c r="BO265" s="202">
        <f t="shared" si="144"/>
        <v>0</v>
      </c>
      <c r="BP265" s="202">
        <f t="shared" si="145"/>
        <v>0</v>
      </c>
      <c r="BQ265" s="201">
        <f t="shared" si="146"/>
        <v>0</v>
      </c>
      <c r="BR265" s="202">
        <f t="shared" si="135"/>
        <v>0</v>
      </c>
      <c r="BS265" s="204"/>
    </row>
    <row r="266" spans="1:71" ht="15.6" hidden="1" customHeight="1">
      <c r="A266" s="136" t="s">
        <v>477</v>
      </c>
      <c r="B266" s="23"/>
      <c r="C266" s="55">
        <v>71</v>
      </c>
      <c r="D266" s="68">
        <f t="shared" ref="D266:O266" si="193">D267+D272</f>
        <v>0</v>
      </c>
      <c r="E266" s="68">
        <f t="shared" si="193"/>
        <v>0</v>
      </c>
      <c r="F266" s="68">
        <f t="shared" si="193"/>
        <v>0</v>
      </c>
      <c r="G266" s="68">
        <f t="shared" si="193"/>
        <v>0</v>
      </c>
      <c r="H266" s="68">
        <f>H267+H272</f>
        <v>0</v>
      </c>
      <c r="I266" s="68">
        <f>I267+I272</f>
        <v>0</v>
      </c>
      <c r="J266" s="68">
        <f>J267+J272</f>
        <v>0</v>
      </c>
      <c r="K266" s="68">
        <f t="shared" si="193"/>
        <v>0</v>
      </c>
      <c r="L266" s="68">
        <f t="shared" si="193"/>
        <v>0</v>
      </c>
      <c r="M266" s="68">
        <f t="shared" si="193"/>
        <v>0</v>
      </c>
      <c r="N266" s="68">
        <f>N267+N272</f>
        <v>0</v>
      </c>
      <c r="O266" s="68">
        <f t="shared" si="193"/>
        <v>0</v>
      </c>
      <c r="P266" s="171">
        <f t="shared" si="148"/>
        <v>0</v>
      </c>
      <c r="Q266" s="175">
        <f>Q267+Q272</f>
        <v>0</v>
      </c>
      <c r="R266" s="68">
        <f t="shared" ref="R266:AT266" si="194">R267+R272</f>
        <v>0</v>
      </c>
      <c r="S266" s="68">
        <f t="shared" si="194"/>
        <v>0</v>
      </c>
      <c r="T266" s="68">
        <f t="shared" si="194"/>
        <v>0</v>
      </c>
      <c r="U266" s="68">
        <f t="shared" si="194"/>
        <v>0</v>
      </c>
      <c r="V266" s="68">
        <f t="shared" si="194"/>
        <v>0</v>
      </c>
      <c r="W266" s="68">
        <f>W267+W272</f>
        <v>0</v>
      </c>
      <c r="X266" s="68">
        <f t="shared" si="194"/>
        <v>0</v>
      </c>
      <c r="Y266" s="68">
        <f t="shared" si="194"/>
        <v>0</v>
      </c>
      <c r="Z266" s="129">
        <f t="shared" si="194"/>
        <v>0</v>
      </c>
      <c r="AA266" s="183"/>
      <c r="AB266" s="136" t="s">
        <v>477</v>
      </c>
      <c r="AC266" s="23"/>
      <c r="AD266" s="55">
        <v>71</v>
      </c>
      <c r="AE266" s="68">
        <f t="shared" ref="AE266:AJ266" si="195">AE267+AE272</f>
        <v>0</v>
      </c>
      <c r="AF266" s="68">
        <f t="shared" si="195"/>
        <v>0</v>
      </c>
      <c r="AG266" s="68">
        <f t="shared" si="195"/>
        <v>0</v>
      </c>
      <c r="AH266" s="68">
        <f t="shared" si="195"/>
        <v>0</v>
      </c>
      <c r="AI266" s="68">
        <f t="shared" si="195"/>
        <v>0</v>
      </c>
      <c r="AJ266" s="68">
        <f t="shared" si="195"/>
        <v>0</v>
      </c>
      <c r="AK266" s="68">
        <f t="shared" si="194"/>
        <v>0</v>
      </c>
      <c r="AL266" s="68">
        <f t="shared" si="194"/>
        <v>0</v>
      </c>
      <c r="AM266" s="68">
        <f t="shared" si="194"/>
        <v>0</v>
      </c>
      <c r="AN266" s="68">
        <f t="shared" si="194"/>
        <v>0</v>
      </c>
      <c r="AO266" s="68">
        <f t="shared" si="194"/>
        <v>0</v>
      </c>
      <c r="AP266" s="68">
        <f t="shared" si="194"/>
        <v>0</v>
      </c>
      <c r="AQ266" s="68">
        <f t="shared" si="194"/>
        <v>0</v>
      </c>
      <c r="AR266" s="68">
        <f t="shared" si="194"/>
        <v>0</v>
      </c>
      <c r="AS266" s="68">
        <f t="shared" si="194"/>
        <v>0</v>
      </c>
      <c r="AT266" s="68">
        <f t="shared" si="194"/>
        <v>0</v>
      </c>
      <c r="AU266" s="68">
        <f t="shared" si="155"/>
        <v>0</v>
      </c>
      <c r="AV266" s="68">
        <f>AV267+AV272</f>
        <v>0</v>
      </c>
      <c r="AW266" s="68">
        <f>AW267+AW272</f>
        <v>0</v>
      </c>
      <c r="AX266" s="68">
        <f>AX267+AX272</f>
        <v>0</v>
      </c>
      <c r="AY266" s="129">
        <f>AY267+AY272</f>
        <v>0</v>
      </c>
      <c r="AZ266" s="77" t="e">
        <f>Q266+R266+#REF!+#REF!+T266+U266+V266+W266+X266+Y266+Z266+AE266+AF266+AG266+AH266+AI266+AJ266+AK266+AL266+AM266+AN266+AO266+AP266+AQ266+AR266+AS266+AU266+#REF!+AY266</f>
        <v>#REF!</v>
      </c>
      <c r="BB266" s="201">
        <f t="shared" si="151"/>
        <v>0</v>
      </c>
      <c r="BC266" s="204"/>
      <c r="BD266" s="202">
        <f t="shared" si="136"/>
        <v>0</v>
      </c>
      <c r="BE266" s="202">
        <f t="shared" si="137"/>
        <v>0</v>
      </c>
      <c r="BF266" s="202">
        <f t="shared" si="138"/>
        <v>0</v>
      </c>
      <c r="BG266" s="202">
        <f t="shared" si="139"/>
        <v>0</v>
      </c>
      <c r="BH266" s="202">
        <f t="shared" si="139"/>
        <v>0</v>
      </c>
      <c r="BI266" s="202">
        <f t="shared" si="140"/>
        <v>0</v>
      </c>
      <c r="BJ266" s="202">
        <f t="shared" si="141"/>
        <v>0</v>
      </c>
      <c r="BK266" s="202">
        <f t="shared" si="142"/>
        <v>0</v>
      </c>
      <c r="BL266" s="202">
        <f t="shared" si="143"/>
        <v>0</v>
      </c>
      <c r="BM266" s="202">
        <f t="shared" si="144"/>
        <v>0</v>
      </c>
      <c r="BN266" s="202">
        <f t="shared" si="144"/>
        <v>0</v>
      </c>
      <c r="BO266" s="202">
        <f t="shared" si="144"/>
        <v>0</v>
      </c>
      <c r="BP266" s="202">
        <f t="shared" si="145"/>
        <v>0</v>
      </c>
      <c r="BQ266" s="201">
        <f t="shared" si="146"/>
        <v>0</v>
      </c>
      <c r="BR266" s="202">
        <f t="shared" si="135"/>
        <v>0</v>
      </c>
      <c r="BS266" s="204"/>
    </row>
    <row r="267" spans="1:71" ht="15.6" hidden="1" customHeight="1">
      <c r="A267" s="132" t="s">
        <v>475</v>
      </c>
      <c r="B267" s="23"/>
      <c r="C267" s="55" t="s">
        <v>406</v>
      </c>
      <c r="D267" s="68">
        <f t="shared" ref="D267:O267" si="196">SUM(D268:D271)</f>
        <v>0</v>
      </c>
      <c r="E267" s="68">
        <f t="shared" si="196"/>
        <v>0</v>
      </c>
      <c r="F267" s="68">
        <f t="shared" si="196"/>
        <v>0</v>
      </c>
      <c r="G267" s="68">
        <f t="shared" si="196"/>
        <v>0</v>
      </c>
      <c r="H267" s="68">
        <f>SUM(H268:H271)</f>
        <v>0</v>
      </c>
      <c r="I267" s="68">
        <f>SUM(I268:I271)</f>
        <v>0</v>
      </c>
      <c r="J267" s="68">
        <f>SUM(J268:J271)</f>
        <v>0</v>
      </c>
      <c r="K267" s="68">
        <f t="shared" si="196"/>
        <v>0</v>
      </c>
      <c r="L267" s="68">
        <f t="shared" si="196"/>
        <v>0</v>
      </c>
      <c r="M267" s="68">
        <f t="shared" si="196"/>
        <v>0</v>
      </c>
      <c r="N267" s="68">
        <f>SUM(N268:N271)</f>
        <v>0</v>
      </c>
      <c r="O267" s="68">
        <f t="shared" si="196"/>
        <v>0</v>
      </c>
      <c r="P267" s="171">
        <f t="shared" si="148"/>
        <v>0</v>
      </c>
      <c r="Q267" s="175">
        <f>SUM(Q268:Q271)</f>
        <v>0</v>
      </c>
      <c r="R267" s="68">
        <f t="shared" ref="R267:AT267" si="197">SUM(R268:R271)</f>
        <v>0</v>
      </c>
      <c r="S267" s="68">
        <f t="shared" si="197"/>
        <v>0</v>
      </c>
      <c r="T267" s="68">
        <f t="shared" si="197"/>
        <v>0</v>
      </c>
      <c r="U267" s="68">
        <f t="shared" si="197"/>
        <v>0</v>
      </c>
      <c r="V267" s="68">
        <f t="shared" si="197"/>
        <v>0</v>
      </c>
      <c r="W267" s="68">
        <f>SUM(W268:W271)</f>
        <v>0</v>
      </c>
      <c r="X267" s="68">
        <f t="shared" si="197"/>
        <v>0</v>
      </c>
      <c r="Y267" s="68">
        <f t="shared" si="197"/>
        <v>0</v>
      </c>
      <c r="Z267" s="129">
        <f t="shared" si="197"/>
        <v>0</v>
      </c>
      <c r="AA267" s="183"/>
      <c r="AB267" s="132" t="s">
        <v>475</v>
      </c>
      <c r="AC267" s="23"/>
      <c r="AD267" s="55" t="s">
        <v>406</v>
      </c>
      <c r="AE267" s="68">
        <f t="shared" ref="AE267:AJ267" si="198">SUM(AE268:AE271)</f>
        <v>0</v>
      </c>
      <c r="AF267" s="68">
        <f t="shared" si="198"/>
        <v>0</v>
      </c>
      <c r="AG267" s="68">
        <f t="shared" si="198"/>
        <v>0</v>
      </c>
      <c r="AH267" s="68">
        <f t="shared" si="198"/>
        <v>0</v>
      </c>
      <c r="AI267" s="68">
        <f t="shared" si="198"/>
        <v>0</v>
      </c>
      <c r="AJ267" s="68">
        <f t="shared" si="198"/>
        <v>0</v>
      </c>
      <c r="AK267" s="68">
        <f t="shared" si="197"/>
        <v>0</v>
      </c>
      <c r="AL267" s="68">
        <f t="shared" si="197"/>
        <v>0</v>
      </c>
      <c r="AM267" s="68">
        <f t="shared" si="197"/>
        <v>0</v>
      </c>
      <c r="AN267" s="68">
        <f t="shared" si="197"/>
        <v>0</v>
      </c>
      <c r="AO267" s="68">
        <f t="shared" si="197"/>
        <v>0</v>
      </c>
      <c r="AP267" s="68">
        <f t="shared" si="197"/>
        <v>0</v>
      </c>
      <c r="AQ267" s="68">
        <f t="shared" si="197"/>
        <v>0</v>
      </c>
      <c r="AR267" s="68">
        <f t="shared" si="197"/>
        <v>0</v>
      </c>
      <c r="AS267" s="68">
        <f t="shared" si="197"/>
        <v>0</v>
      </c>
      <c r="AT267" s="68">
        <f t="shared" si="197"/>
        <v>0</v>
      </c>
      <c r="AU267" s="68">
        <f t="shared" si="155"/>
        <v>0</v>
      </c>
      <c r="AV267" s="68">
        <f>SUM(AV268:AV271)</f>
        <v>0</v>
      </c>
      <c r="AW267" s="68">
        <f>SUM(AW268:AW271)</f>
        <v>0</v>
      </c>
      <c r="AX267" s="68">
        <f>SUM(AX268:AX271)</f>
        <v>0</v>
      </c>
      <c r="AY267" s="129">
        <f>SUM(AY268:AY271)</f>
        <v>0</v>
      </c>
      <c r="AZ267" s="77" t="e">
        <f>Q267+R267+#REF!+#REF!+T267+U267+V267+W267+X267+Y267+Z267+AE267+AF267+AG267+AH267+AI267+AJ267+AK267+AL267+AM267+AN267+AO267+AP267+AQ267+AR267+AS267+AU267+#REF!+AY267</f>
        <v>#REF!</v>
      </c>
      <c r="BB267" s="201">
        <f t="shared" si="151"/>
        <v>0</v>
      </c>
      <c r="BC267" s="204"/>
      <c r="BD267" s="202">
        <f t="shared" si="136"/>
        <v>0</v>
      </c>
      <c r="BE267" s="202">
        <f t="shared" si="137"/>
        <v>0</v>
      </c>
      <c r="BF267" s="202">
        <f t="shared" si="138"/>
        <v>0</v>
      </c>
      <c r="BG267" s="202">
        <f t="shared" si="139"/>
        <v>0</v>
      </c>
      <c r="BH267" s="202">
        <f t="shared" si="139"/>
        <v>0</v>
      </c>
      <c r="BI267" s="202">
        <f t="shared" si="140"/>
        <v>0</v>
      </c>
      <c r="BJ267" s="202">
        <f t="shared" si="141"/>
        <v>0</v>
      </c>
      <c r="BK267" s="202">
        <f t="shared" si="142"/>
        <v>0</v>
      </c>
      <c r="BL267" s="202">
        <f t="shared" si="143"/>
        <v>0</v>
      </c>
      <c r="BM267" s="202">
        <f t="shared" si="144"/>
        <v>0</v>
      </c>
      <c r="BN267" s="202">
        <f t="shared" si="144"/>
        <v>0</v>
      </c>
      <c r="BO267" s="202">
        <f t="shared" si="144"/>
        <v>0</v>
      </c>
      <c r="BP267" s="202">
        <f t="shared" si="145"/>
        <v>0</v>
      </c>
      <c r="BQ267" s="201">
        <f t="shared" si="146"/>
        <v>0</v>
      </c>
      <c r="BR267" s="202">
        <f t="shared" si="135"/>
        <v>0</v>
      </c>
      <c r="BS267" s="204"/>
    </row>
    <row r="268" spans="1:71" ht="15.6" hidden="1" customHeight="1">
      <c r="A268" s="132"/>
      <c r="B268" s="23" t="s">
        <v>407</v>
      </c>
      <c r="C268" s="56" t="s">
        <v>408</v>
      </c>
      <c r="D268" s="68"/>
      <c r="E268" s="68"/>
      <c r="F268" s="68"/>
      <c r="G268" s="68"/>
      <c r="H268" s="68"/>
      <c r="I268" s="68"/>
      <c r="J268" s="68"/>
      <c r="K268" s="68"/>
      <c r="L268" s="68"/>
      <c r="M268" s="68"/>
      <c r="N268" s="68"/>
      <c r="O268" s="68"/>
      <c r="P268" s="171">
        <f t="shared" si="148"/>
        <v>0</v>
      </c>
      <c r="Q268" s="175"/>
      <c r="R268" s="68"/>
      <c r="S268" s="68"/>
      <c r="T268" s="68"/>
      <c r="U268" s="68"/>
      <c r="V268" s="68"/>
      <c r="W268" s="68"/>
      <c r="X268" s="68"/>
      <c r="Y268" s="68"/>
      <c r="Z268" s="129"/>
      <c r="AA268" s="183"/>
      <c r="AB268" s="132"/>
      <c r="AC268" s="23" t="s">
        <v>407</v>
      </c>
      <c r="AD268" s="56" t="s">
        <v>408</v>
      </c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>
        <f t="shared" si="155"/>
        <v>0</v>
      </c>
      <c r="AV268" s="68"/>
      <c r="AW268" s="68"/>
      <c r="AX268" s="68"/>
      <c r="AY268" s="129"/>
      <c r="AZ268" s="77" t="e">
        <f>Q268+R268+#REF!+#REF!+T268+U268+V268+W268+X268+Y268+Z268+AE268+AF268+AG268+AH268+AI268+AJ268+AK268+AL268+AM268+AN268+AO268+AP268+AQ268+AR268+AS268+AU268+#REF!+AY268</f>
        <v>#REF!</v>
      </c>
      <c r="BB268" s="201">
        <f t="shared" ref="BB268:BB286" si="199">Q268+R268+S268+U268+V268+W268+X268+Y268+Z268+AE268+AF268+AG268+AH268+AI268+AJ268+AU268+AY268</f>
        <v>0</v>
      </c>
      <c r="BC268" s="204"/>
      <c r="BD268" s="202">
        <f t="shared" si="136"/>
        <v>0</v>
      </c>
      <c r="BE268" s="202">
        <f t="shared" si="137"/>
        <v>0</v>
      </c>
      <c r="BF268" s="202">
        <f t="shared" si="138"/>
        <v>0</v>
      </c>
      <c r="BG268" s="202">
        <f t="shared" si="139"/>
        <v>0</v>
      </c>
      <c r="BH268" s="202">
        <f t="shared" si="139"/>
        <v>0</v>
      </c>
      <c r="BI268" s="202">
        <f t="shared" si="140"/>
        <v>0</v>
      </c>
      <c r="BJ268" s="202">
        <f t="shared" si="141"/>
        <v>0</v>
      </c>
      <c r="BK268" s="202">
        <f t="shared" si="142"/>
        <v>0</v>
      </c>
      <c r="BL268" s="202">
        <f t="shared" si="143"/>
        <v>0</v>
      </c>
      <c r="BM268" s="202">
        <f t="shared" si="144"/>
        <v>0</v>
      </c>
      <c r="BN268" s="202">
        <f t="shared" si="144"/>
        <v>0</v>
      </c>
      <c r="BO268" s="202">
        <f t="shared" si="144"/>
        <v>0</v>
      </c>
      <c r="BP268" s="202">
        <f t="shared" si="145"/>
        <v>0</v>
      </c>
      <c r="BQ268" s="201">
        <f t="shared" si="146"/>
        <v>0</v>
      </c>
      <c r="BR268" s="202">
        <f t="shared" ref="BR268:BR286" si="200">BB268-BQ268</f>
        <v>0</v>
      </c>
      <c r="BS268" s="204"/>
    </row>
    <row r="269" spans="1:71" ht="15.6" hidden="1" customHeight="1">
      <c r="A269" s="159"/>
      <c r="B269" s="28" t="s">
        <v>409</v>
      </c>
      <c r="C269" s="56" t="s">
        <v>410</v>
      </c>
      <c r="D269" s="68"/>
      <c r="E269" s="68"/>
      <c r="F269" s="68"/>
      <c r="G269" s="68"/>
      <c r="H269" s="68"/>
      <c r="I269" s="68"/>
      <c r="J269" s="68"/>
      <c r="K269" s="68"/>
      <c r="L269" s="68"/>
      <c r="M269" s="68"/>
      <c r="N269" s="68"/>
      <c r="O269" s="68"/>
      <c r="P269" s="171">
        <f t="shared" si="148"/>
        <v>0</v>
      </c>
      <c r="Q269" s="175"/>
      <c r="R269" s="68"/>
      <c r="S269" s="68"/>
      <c r="T269" s="68"/>
      <c r="U269" s="68"/>
      <c r="V269" s="68"/>
      <c r="W269" s="68"/>
      <c r="X269" s="68"/>
      <c r="Y269" s="68"/>
      <c r="Z269" s="129"/>
      <c r="AA269" s="183"/>
      <c r="AB269" s="159"/>
      <c r="AC269" s="28" t="s">
        <v>409</v>
      </c>
      <c r="AD269" s="56" t="s">
        <v>410</v>
      </c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>
        <f t="shared" si="155"/>
        <v>0</v>
      </c>
      <c r="AV269" s="68"/>
      <c r="AW269" s="68"/>
      <c r="AX269" s="68"/>
      <c r="AY269" s="129"/>
      <c r="AZ269" s="77" t="e">
        <f>Q269+R269+#REF!+#REF!+T269+U269+V269+W269+X269+Y269+Z269+AE269+AF269+AG269+AH269+AI269+AJ269+AK269+AL269+AM269+AN269+AO269+AP269+AQ269+AR269+AS269+AU269+#REF!+AY269</f>
        <v>#REF!</v>
      </c>
      <c r="BB269" s="201">
        <f t="shared" si="199"/>
        <v>0</v>
      </c>
      <c r="BC269" s="204"/>
      <c r="BD269" s="202">
        <f t="shared" ref="BD269:BD287" si="201">O269</f>
        <v>0</v>
      </c>
      <c r="BE269" s="202">
        <f t="shared" ref="BE269:BE287" si="202">D269+R269+S269</f>
        <v>0</v>
      </c>
      <c r="BF269" s="202">
        <f t="shared" ref="BF269:BF287" si="203">E269</f>
        <v>0</v>
      </c>
      <c r="BG269" s="202">
        <f t="shared" ref="BG269:BH287" si="204">U269</f>
        <v>0</v>
      </c>
      <c r="BH269" s="202">
        <f t="shared" si="204"/>
        <v>0</v>
      </c>
      <c r="BI269" s="202">
        <f t="shared" ref="BI269:BI287" si="205">H269+W269+X269+Y269+Z269+AE269+AF269</f>
        <v>0</v>
      </c>
      <c r="BJ269" s="202">
        <f t="shared" ref="BJ269:BJ287" si="206">I269+AG269+AH269</f>
        <v>0</v>
      </c>
      <c r="BK269" s="202">
        <f t="shared" ref="BK269:BK287" si="207">J269+AI269+AJ269</f>
        <v>0</v>
      </c>
      <c r="BL269" s="202">
        <f t="shared" ref="BL269:BL287" si="208">AU269</f>
        <v>0</v>
      </c>
      <c r="BM269" s="202">
        <f t="shared" ref="BM269:BO287" si="209">K269</f>
        <v>0</v>
      </c>
      <c r="BN269" s="202">
        <f t="shared" si="209"/>
        <v>0</v>
      </c>
      <c r="BO269" s="202">
        <f t="shared" si="209"/>
        <v>0</v>
      </c>
      <c r="BP269" s="202">
        <f t="shared" ref="BP269:BP287" si="210">AY269+N269</f>
        <v>0</v>
      </c>
      <c r="BQ269" s="201">
        <f t="shared" ref="BQ269:BQ287" si="211">SUM(BD269:BP269)</f>
        <v>0</v>
      </c>
      <c r="BR269" s="202">
        <f t="shared" si="200"/>
        <v>0</v>
      </c>
      <c r="BS269" s="204"/>
    </row>
    <row r="270" spans="1:71" ht="15.6" hidden="1" customHeight="1">
      <c r="A270" s="132"/>
      <c r="B270" s="20" t="s">
        <v>411</v>
      </c>
      <c r="C270" s="56" t="s">
        <v>412</v>
      </c>
      <c r="D270" s="68"/>
      <c r="E270" s="68"/>
      <c r="F270" s="68"/>
      <c r="G270" s="68"/>
      <c r="H270" s="68"/>
      <c r="I270" s="68"/>
      <c r="J270" s="68"/>
      <c r="K270" s="68"/>
      <c r="L270" s="68"/>
      <c r="M270" s="68"/>
      <c r="N270" s="68"/>
      <c r="O270" s="68"/>
      <c r="P270" s="171">
        <f t="shared" si="148"/>
        <v>0</v>
      </c>
      <c r="Q270" s="175"/>
      <c r="R270" s="68"/>
      <c r="S270" s="68"/>
      <c r="T270" s="68"/>
      <c r="U270" s="68"/>
      <c r="V270" s="68"/>
      <c r="W270" s="68"/>
      <c r="X270" s="68"/>
      <c r="Y270" s="68"/>
      <c r="Z270" s="129"/>
      <c r="AA270" s="183"/>
      <c r="AB270" s="132"/>
      <c r="AC270" s="20" t="s">
        <v>411</v>
      </c>
      <c r="AD270" s="56" t="s">
        <v>412</v>
      </c>
      <c r="AE270" s="68"/>
      <c r="AF270" s="68"/>
      <c r="AG270" s="68"/>
      <c r="AH270" s="68">
        <v>0</v>
      </c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>
        <f t="shared" si="155"/>
        <v>0</v>
      </c>
      <c r="AV270" s="68"/>
      <c r="AW270" s="68"/>
      <c r="AX270" s="68"/>
      <c r="AY270" s="129"/>
      <c r="AZ270" s="77" t="e">
        <f>Q270+R270+#REF!+#REF!+T270+U270+V270+W270+X270+Y270+Z270+AE270+AF270+AG270+AH270+AI270+AJ270+AK270+AL270+AM270+AN270+AO270+AP270+AQ270+AR270+AS270+AU270+#REF!+AY270</f>
        <v>#REF!</v>
      </c>
      <c r="BB270" s="201">
        <f t="shared" si="199"/>
        <v>0</v>
      </c>
      <c r="BC270" s="204"/>
      <c r="BD270" s="202">
        <f t="shared" si="201"/>
        <v>0</v>
      </c>
      <c r="BE270" s="202">
        <f t="shared" si="202"/>
        <v>0</v>
      </c>
      <c r="BF270" s="202">
        <f t="shared" si="203"/>
        <v>0</v>
      </c>
      <c r="BG270" s="202">
        <f t="shared" si="204"/>
        <v>0</v>
      </c>
      <c r="BH270" s="202">
        <f t="shared" si="204"/>
        <v>0</v>
      </c>
      <c r="BI270" s="202">
        <f t="shared" si="205"/>
        <v>0</v>
      </c>
      <c r="BJ270" s="202">
        <f t="shared" si="206"/>
        <v>0</v>
      </c>
      <c r="BK270" s="202">
        <f t="shared" si="207"/>
        <v>0</v>
      </c>
      <c r="BL270" s="202">
        <f t="shared" si="208"/>
        <v>0</v>
      </c>
      <c r="BM270" s="202">
        <f t="shared" si="209"/>
        <v>0</v>
      </c>
      <c r="BN270" s="202">
        <f t="shared" si="209"/>
        <v>0</v>
      </c>
      <c r="BO270" s="202">
        <f t="shared" si="209"/>
        <v>0</v>
      </c>
      <c r="BP270" s="202">
        <f t="shared" si="210"/>
        <v>0</v>
      </c>
      <c r="BQ270" s="201">
        <f t="shared" si="211"/>
        <v>0</v>
      </c>
      <c r="BR270" s="202">
        <f t="shared" si="200"/>
        <v>0</v>
      </c>
      <c r="BS270" s="204"/>
    </row>
    <row r="271" spans="1:71" ht="15.6" hidden="1" customHeight="1">
      <c r="A271" s="132"/>
      <c r="B271" s="20" t="s">
        <v>413</v>
      </c>
      <c r="C271" s="56" t="s">
        <v>414</v>
      </c>
      <c r="D271" s="68"/>
      <c r="E271" s="68"/>
      <c r="F271" s="68"/>
      <c r="G271" s="68"/>
      <c r="H271" s="68"/>
      <c r="I271" s="68"/>
      <c r="J271" s="68"/>
      <c r="K271" s="68"/>
      <c r="L271" s="68"/>
      <c r="M271" s="68"/>
      <c r="N271" s="68"/>
      <c r="O271" s="68"/>
      <c r="P271" s="171">
        <f t="shared" ref="P271:P286" si="212">SUM(D271:O271)</f>
        <v>0</v>
      </c>
      <c r="Q271" s="175"/>
      <c r="R271" s="68"/>
      <c r="S271" s="68"/>
      <c r="T271" s="68"/>
      <c r="U271" s="68"/>
      <c r="V271" s="68"/>
      <c r="W271" s="68"/>
      <c r="X271" s="68"/>
      <c r="Y271" s="68"/>
      <c r="Z271" s="129"/>
      <c r="AA271" s="183"/>
      <c r="AB271" s="132"/>
      <c r="AC271" s="20" t="s">
        <v>413</v>
      </c>
      <c r="AD271" s="56" t="s">
        <v>414</v>
      </c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>
        <f t="shared" si="155"/>
        <v>0</v>
      </c>
      <c r="AV271" s="68"/>
      <c r="AW271" s="68"/>
      <c r="AX271" s="68"/>
      <c r="AY271" s="129"/>
      <c r="AZ271" s="77" t="e">
        <f>Q271+R271+#REF!+#REF!+T271+U271+V271+W271+X271+Y271+Z271+AE271+AF271+AG271+AH271+AI271+AJ271+AK271+AL271+AM271+AN271+AO271+AP271+AQ271+AR271+AS271+AU271+#REF!+AY271</f>
        <v>#REF!</v>
      </c>
      <c r="BB271" s="201">
        <f t="shared" si="199"/>
        <v>0</v>
      </c>
      <c r="BC271" s="204"/>
      <c r="BD271" s="202">
        <f t="shared" si="201"/>
        <v>0</v>
      </c>
      <c r="BE271" s="202">
        <f t="shared" si="202"/>
        <v>0</v>
      </c>
      <c r="BF271" s="202">
        <f t="shared" si="203"/>
        <v>0</v>
      </c>
      <c r="BG271" s="202">
        <f t="shared" si="204"/>
        <v>0</v>
      </c>
      <c r="BH271" s="202">
        <f t="shared" si="204"/>
        <v>0</v>
      </c>
      <c r="BI271" s="202">
        <f t="shared" si="205"/>
        <v>0</v>
      </c>
      <c r="BJ271" s="202">
        <f t="shared" si="206"/>
        <v>0</v>
      </c>
      <c r="BK271" s="202">
        <f t="shared" si="207"/>
        <v>0</v>
      </c>
      <c r="BL271" s="202">
        <f t="shared" si="208"/>
        <v>0</v>
      </c>
      <c r="BM271" s="202">
        <f t="shared" si="209"/>
        <v>0</v>
      </c>
      <c r="BN271" s="202">
        <f t="shared" si="209"/>
        <v>0</v>
      </c>
      <c r="BO271" s="202">
        <f t="shared" si="209"/>
        <v>0</v>
      </c>
      <c r="BP271" s="202">
        <f t="shared" si="210"/>
        <v>0</v>
      </c>
      <c r="BQ271" s="201">
        <f t="shared" si="211"/>
        <v>0</v>
      </c>
      <c r="BR271" s="202">
        <f t="shared" si="200"/>
        <v>0</v>
      </c>
      <c r="BS271" s="204"/>
    </row>
    <row r="272" spans="1:71" ht="15.6" hidden="1" customHeight="1">
      <c r="A272" s="132" t="s">
        <v>415</v>
      </c>
      <c r="B272" s="20"/>
      <c r="C272" s="55" t="s">
        <v>416</v>
      </c>
      <c r="D272" s="68"/>
      <c r="E272" s="68"/>
      <c r="F272" s="68"/>
      <c r="G272" s="68"/>
      <c r="H272" s="68"/>
      <c r="I272" s="68"/>
      <c r="J272" s="68"/>
      <c r="K272" s="68"/>
      <c r="L272" s="68"/>
      <c r="M272" s="68"/>
      <c r="N272" s="68"/>
      <c r="O272" s="68"/>
      <c r="P272" s="171">
        <f t="shared" si="212"/>
        <v>0</v>
      </c>
      <c r="Q272" s="175"/>
      <c r="R272" s="68"/>
      <c r="S272" s="68"/>
      <c r="T272" s="68"/>
      <c r="U272" s="68"/>
      <c r="V272" s="68"/>
      <c r="W272" s="68"/>
      <c r="X272" s="68"/>
      <c r="Y272" s="68"/>
      <c r="Z272" s="129"/>
      <c r="AA272" s="183"/>
      <c r="AB272" s="132" t="s">
        <v>415</v>
      </c>
      <c r="AC272" s="20"/>
      <c r="AD272" s="55" t="s">
        <v>416</v>
      </c>
      <c r="AE272" s="68"/>
      <c r="AF272" s="68"/>
      <c r="AG272" s="68"/>
      <c r="AH272" s="68"/>
      <c r="AI272" s="68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>
        <f t="shared" si="155"/>
        <v>0</v>
      </c>
      <c r="AV272" s="68"/>
      <c r="AW272" s="68"/>
      <c r="AX272" s="68"/>
      <c r="AY272" s="129"/>
      <c r="AZ272" s="77" t="e">
        <f>Q272+R272+#REF!+#REF!+T272+U272+V272+W272+X272+Y272+Z272+AE272+AF272+AG272+AH272+AI272+AJ272+AK272+AL272+AM272+AN272+AO272+AP272+AQ272+AR272+AS272+AU272+#REF!+AY272</f>
        <v>#REF!</v>
      </c>
      <c r="BB272" s="201">
        <f t="shared" si="199"/>
        <v>0</v>
      </c>
      <c r="BC272" s="204"/>
      <c r="BD272" s="202">
        <f t="shared" si="201"/>
        <v>0</v>
      </c>
      <c r="BE272" s="202">
        <f t="shared" si="202"/>
        <v>0</v>
      </c>
      <c r="BF272" s="202">
        <f t="shared" si="203"/>
        <v>0</v>
      </c>
      <c r="BG272" s="202">
        <f t="shared" si="204"/>
        <v>0</v>
      </c>
      <c r="BH272" s="202">
        <f t="shared" si="204"/>
        <v>0</v>
      </c>
      <c r="BI272" s="202">
        <f t="shared" si="205"/>
        <v>0</v>
      </c>
      <c r="BJ272" s="202">
        <f t="shared" si="206"/>
        <v>0</v>
      </c>
      <c r="BK272" s="202">
        <f t="shared" si="207"/>
        <v>0</v>
      </c>
      <c r="BL272" s="202">
        <f t="shared" si="208"/>
        <v>0</v>
      </c>
      <c r="BM272" s="202">
        <f t="shared" si="209"/>
        <v>0</v>
      </c>
      <c r="BN272" s="202">
        <f t="shared" si="209"/>
        <v>0</v>
      </c>
      <c r="BO272" s="202">
        <f t="shared" si="209"/>
        <v>0</v>
      </c>
      <c r="BP272" s="202">
        <f t="shared" si="210"/>
        <v>0</v>
      </c>
      <c r="BQ272" s="201">
        <f t="shared" si="211"/>
        <v>0</v>
      </c>
      <c r="BR272" s="202">
        <f t="shared" si="200"/>
        <v>0</v>
      </c>
      <c r="BS272" s="204"/>
    </row>
    <row r="273" spans="1:71" ht="15.6" hidden="1" customHeight="1">
      <c r="A273" s="136" t="s">
        <v>417</v>
      </c>
      <c r="B273" s="20"/>
      <c r="C273" s="55">
        <v>72</v>
      </c>
      <c r="D273" s="68"/>
      <c r="E273" s="68"/>
      <c r="F273" s="68"/>
      <c r="G273" s="68"/>
      <c r="H273" s="68"/>
      <c r="I273" s="68"/>
      <c r="J273" s="68"/>
      <c r="K273" s="68"/>
      <c r="L273" s="68"/>
      <c r="M273" s="68"/>
      <c r="N273" s="68"/>
      <c r="O273" s="68">
        <f t="shared" ref="O273:Q274" si="213">O274</f>
        <v>0</v>
      </c>
      <c r="P273" s="171">
        <f t="shared" si="212"/>
        <v>0</v>
      </c>
      <c r="Q273" s="175">
        <f t="shared" si="213"/>
        <v>0</v>
      </c>
      <c r="R273" s="68"/>
      <c r="S273" s="68"/>
      <c r="T273" s="68"/>
      <c r="U273" s="68"/>
      <c r="V273" s="68"/>
      <c r="W273" s="68"/>
      <c r="X273" s="68"/>
      <c r="Y273" s="68"/>
      <c r="Z273" s="129"/>
      <c r="AA273" s="183"/>
      <c r="AB273" s="136" t="s">
        <v>417</v>
      </c>
      <c r="AC273" s="20"/>
      <c r="AD273" s="55">
        <v>72</v>
      </c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>
        <f t="shared" si="155"/>
        <v>0</v>
      </c>
      <c r="AV273" s="68"/>
      <c r="AW273" s="68"/>
      <c r="AX273" s="68"/>
      <c r="AY273" s="129"/>
      <c r="AZ273" s="77" t="e">
        <f>Q273+R273+#REF!+#REF!+T273+U273+V273+W273+X273+Y273+Z273+AE273+AF273+AG273+AH273+AI273+AJ273+AK273+AL273+AM273+AN273+AO273+AP273+AQ273+AR273+AS273+AU273+#REF!+AY273</f>
        <v>#REF!</v>
      </c>
      <c r="BB273" s="201">
        <f t="shared" si="199"/>
        <v>0</v>
      </c>
      <c r="BC273" s="204"/>
      <c r="BD273" s="202">
        <f t="shared" si="201"/>
        <v>0</v>
      </c>
      <c r="BE273" s="202">
        <f t="shared" si="202"/>
        <v>0</v>
      </c>
      <c r="BF273" s="202">
        <f t="shared" si="203"/>
        <v>0</v>
      </c>
      <c r="BG273" s="202">
        <f t="shared" si="204"/>
        <v>0</v>
      </c>
      <c r="BH273" s="202">
        <f t="shared" si="204"/>
        <v>0</v>
      </c>
      <c r="BI273" s="202">
        <f t="shared" si="205"/>
        <v>0</v>
      </c>
      <c r="BJ273" s="202">
        <f t="shared" si="206"/>
        <v>0</v>
      </c>
      <c r="BK273" s="202">
        <f t="shared" si="207"/>
        <v>0</v>
      </c>
      <c r="BL273" s="202">
        <f t="shared" si="208"/>
        <v>0</v>
      </c>
      <c r="BM273" s="202">
        <f t="shared" si="209"/>
        <v>0</v>
      </c>
      <c r="BN273" s="202">
        <f t="shared" si="209"/>
        <v>0</v>
      </c>
      <c r="BO273" s="202">
        <f t="shared" si="209"/>
        <v>0</v>
      </c>
      <c r="BP273" s="202">
        <f t="shared" si="210"/>
        <v>0</v>
      </c>
      <c r="BQ273" s="201">
        <f t="shared" si="211"/>
        <v>0</v>
      </c>
      <c r="BR273" s="202">
        <f t="shared" si="200"/>
        <v>0</v>
      </c>
      <c r="BS273" s="204"/>
    </row>
    <row r="274" spans="1:71" ht="15.6" hidden="1" customHeight="1">
      <c r="A274" s="160" t="s">
        <v>418</v>
      </c>
      <c r="B274" s="58"/>
      <c r="C274" s="55" t="s">
        <v>419</v>
      </c>
      <c r="D274" s="68"/>
      <c r="E274" s="68"/>
      <c r="F274" s="68"/>
      <c r="G274" s="68"/>
      <c r="H274" s="68"/>
      <c r="I274" s="68"/>
      <c r="J274" s="68"/>
      <c r="K274" s="68"/>
      <c r="L274" s="68"/>
      <c r="M274" s="68"/>
      <c r="N274" s="68"/>
      <c r="O274" s="68">
        <f t="shared" si="213"/>
        <v>0</v>
      </c>
      <c r="P274" s="171">
        <f t="shared" si="212"/>
        <v>0</v>
      </c>
      <c r="Q274" s="175">
        <f t="shared" si="213"/>
        <v>0</v>
      </c>
      <c r="R274" s="68"/>
      <c r="S274" s="68"/>
      <c r="T274" s="68"/>
      <c r="U274" s="68"/>
      <c r="V274" s="68"/>
      <c r="W274" s="68"/>
      <c r="X274" s="68"/>
      <c r="Y274" s="68"/>
      <c r="Z274" s="129"/>
      <c r="AA274" s="183"/>
      <c r="AB274" s="160" t="s">
        <v>418</v>
      </c>
      <c r="AC274" s="58"/>
      <c r="AD274" s="55" t="s">
        <v>419</v>
      </c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>
        <f t="shared" si="155"/>
        <v>0</v>
      </c>
      <c r="AV274" s="68"/>
      <c r="AW274" s="68"/>
      <c r="AX274" s="68"/>
      <c r="AY274" s="129"/>
      <c r="AZ274" s="77" t="e">
        <f>Q274+R274+#REF!+#REF!+T274+U274+V274+W274+X274+Y274+Z274+AE274+AF274+AG274+AH274+AI274+AJ274+AK274+AL274+AM274+AN274+AO274+AP274+AQ274+AR274+AS274+AU274+#REF!+AY274</f>
        <v>#REF!</v>
      </c>
      <c r="BB274" s="201">
        <f t="shared" si="199"/>
        <v>0</v>
      </c>
      <c r="BC274" s="204"/>
      <c r="BD274" s="202">
        <f t="shared" si="201"/>
        <v>0</v>
      </c>
      <c r="BE274" s="202">
        <f t="shared" si="202"/>
        <v>0</v>
      </c>
      <c r="BF274" s="202">
        <f t="shared" si="203"/>
        <v>0</v>
      </c>
      <c r="BG274" s="202">
        <f t="shared" si="204"/>
        <v>0</v>
      </c>
      <c r="BH274" s="202">
        <f t="shared" si="204"/>
        <v>0</v>
      </c>
      <c r="BI274" s="202">
        <f t="shared" si="205"/>
        <v>0</v>
      </c>
      <c r="BJ274" s="202">
        <f t="shared" si="206"/>
        <v>0</v>
      </c>
      <c r="BK274" s="202">
        <f t="shared" si="207"/>
        <v>0</v>
      </c>
      <c r="BL274" s="202">
        <f t="shared" si="208"/>
        <v>0</v>
      </c>
      <c r="BM274" s="202">
        <f t="shared" si="209"/>
        <v>0</v>
      </c>
      <c r="BN274" s="202">
        <f t="shared" si="209"/>
        <v>0</v>
      </c>
      <c r="BO274" s="202">
        <f t="shared" si="209"/>
        <v>0</v>
      </c>
      <c r="BP274" s="202">
        <f t="shared" si="210"/>
        <v>0</v>
      </c>
      <c r="BQ274" s="201">
        <f t="shared" si="211"/>
        <v>0</v>
      </c>
      <c r="BR274" s="202">
        <f t="shared" si="200"/>
        <v>0</v>
      </c>
      <c r="BS274" s="204"/>
    </row>
    <row r="275" spans="1:71" ht="15.6" hidden="1" customHeight="1">
      <c r="A275" s="160"/>
      <c r="B275" s="20" t="s">
        <v>420</v>
      </c>
      <c r="C275" s="21" t="s">
        <v>421</v>
      </c>
      <c r="D275" s="68"/>
      <c r="E275" s="68"/>
      <c r="F275" s="68"/>
      <c r="G275" s="68"/>
      <c r="H275" s="68"/>
      <c r="I275" s="68"/>
      <c r="J275" s="68"/>
      <c r="K275" s="68"/>
      <c r="L275" s="68"/>
      <c r="M275" s="68"/>
      <c r="N275" s="68"/>
      <c r="O275" s="68"/>
      <c r="P275" s="171">
        <f t="shared" si="212"/>
        <v>0</v>
      </c>
      <c r="Q275" s="175"/>
      <c r="R275" s="68"/>
      <c r="S275" s="68"/>
      <c r="T275" s="68"/>
      <c r="U275" s="68"/>
      <c r="V275" s="68"/>
      <c r="W275" s="68"/>
      <c r="X275" s="68"/>
      <c r="Y275" s="68"/>
      <c r="Z275" s="129"/>
      <c r="AA275" s="183"/>
      <c r="AB275" s="160"/>
      <c r="AC275" s="20" t="s">
        <v>420</v>
      </c>
      <c r="AD275" s="21" t="s">
        <v>421</v>
      </c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>
        <f t="shared" si="155"/>
        <v>0</v>
      </c>
      <c r="AV275" s="68"/>
      <c r="AW275" s="68"/>
      <c r="AX275" s="68"/>
      <c r="AY275" s="129"/>
      <c r="AZ275" s="77" t="e">
        <f>Q275+R275+#REF!+#REF!+T275+U275+V275+W275+X275+Y275+Z275+AE275+AF275+AG275+AH275+AI275+AJ275+AK275+AL275+AM275+AN275+AO275+AP275+AQ275+AR275+AS275+AU275+#REF!+AY275</f>
        <v>#REF!</v>
      </c>
      <c r="BB275" s="201">
        <f t="shared" si="199"/>
        <v>0</v>
      </c>
      <c r="BC275" s="204"/>
      <c r="BD275" s="202">
        <f t="shared" si="201"/>
        <v>0</v>
      </c>
      <c r="BE275" s="202">
        <f t="shared" si="202"/>
        <v>0</v>
      </c>
      <c r="BF275" s="202">
        <f t="shared" si="203"/>
        <v>0</v>
      </c>
      <c r="BG275" s="202">
        <f t="shared" si="204"/>
        <v>0</v>
      </c>
      <c r="BH275" s="202">
        <f t="shared" si="204"/>
        <v>0</v>
      </c>
      <c r="BI275" s="202">
        <f t="shared" si="205"/>
        <v>0</v>
      </c>
      <c r="BJ275" s="202">
        <f t="shared" si="206"/>
        <v>0</v>
      </c>
      <c r="BK275" s="202">
        <f t="shared" si="207"/>
        <v>0</v>
      </c>
      <c r="BL275" s="202">
        <f t="shared" si="208"/>
        <v>0</v>
      </c>
      <c r="BM275" s="202">
        <f t="shared" si="209"/>
        <v>0</v>
      </c>
      <c r="BN275" s="202">
        <f t="shared" si="209"/>
        <v>0</v>
      </c>
      <c r="BO275" s="202">
        <f t="shared" si="209"/>
        <v>0</v>
      </c>
      <c r="BP275" s="202">
        <f t="shared" si="210"/>
        <v>0</v>
      </c>
      <c r="BQ275" s="201">
        <f t="shared" si="211"/>
        <v>0</v>
      </c>
      <c r="BR275" s="202">
        <f t="shared" si="200"/>
        <v>0</v>
      </c>
      <c r="BS275" s="204"/>
    </row>
    <row r="276" spans="1:71" ht="15.6" hidden="1" customHeight="1">
      <c r="A276" s="160" t="s">
        <v>422</v>
      </c>
      <c r="B276" s="58"/>
      <c r="C276" s="59">
        <v>75</v>
      </c>
      <c r="D276" s="68"/>
      <c r="E276" s="68"/>
      <c r="F276" s="68"/>
      <c r="G276" s="68"/>
      <c r="H276" s="68"/>
      <c r="I276" s="68"/>
      <c r="J276" s="68"/>
      <c r="K276" s="68"/>
      <c r="L276" s="68"/>
      <c r="M276" s="68"/>
      <c r="N276" s="68"/>
      <c r="O276" s="68"/>
      <c r="P276" s="171">
        <f t="shared" si="212"/>
        <v>0</v>
      </c>
      <c r="Q276" s="175"/>
      <c r="R276" s="68"/>
      <c r="S276" s="68"/>
      <c r="T276" s="68"/>
      <c r="U276" s="68"/>
      <c r="V276" s="68"/>
      <c r="W276" s="68"/>
      <c r="X276" s="68"/>
      <c r="Y276" s="68"/>
      <c r="Z276" s="129"/>
      <c r="AA276" s="183"/>
      <c r="AB276" s="160" t="s">
        <v>422</v>
      </c>
      <c r="AC276" s="58"/>
      <c r="AD276" s="59">
        <v>75</v>
      </c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>
        <f t="shared" si="155"/>
        <v>0</v>
      </c>
      <c r="AV276" s="68"/>
      <c r="AW276" s="68"/>
      <c r="AX276" s="68"/>
      <c r="AY276" s="129"/>
      <c r="AZ276" s="77" t="e">
        <f>Q276+R276+#REF!+#REF!+T276+U276+V276+W276+X276+Y276+Z276+AE276+AF276+AG276+AH276+AI276+AJ276+AK276+AL276+AM276+AN276+AO276+AP276+AQ276+AR276+AS276+AU276+#REF!+AY276</f>
        <v>#REF!</v>
      </c>
      <c r="BB276" s="201">
        <f t="shared" si="199"/>
        <v>0</v>
      </c>
      <c r="BC276" s="204"/>
      <c r="BD276" s="202">
        <f t="shared" si="201"/>
        <v>0</v>
      </c>
      <c r="BE276" s="202">
        <f t="shared" si="202"/>
        <v>0</v>
      </c>
      <c r="BF276" s="202">
        <f t="shared" si="203"/>
        <v>0</v>
      </c>
      <c r="BG276" s="202">
        <f t="shared" si="204"/>
        <v>0</v>
      </c>
      <c r="BH276" s="202">
        <f t="shared" si="204"/>
        <v>0</v>
      </c>
      <c r="BI276" s="202">
        <f t="shared" si="205"/>
        <v>0</v>
      </c>
      <c r="BJ276" s="202">
        <f t="shared" si="206"/>
        <v>0</v>
      </c>
      <c r="BK276" s="202">
        <f t="shared" si="207"/>
        <v>0</v>
      </c>
      <c r="BL276" s="202">
        <f t="shared" si="208"/>
        <v>0</v>
      </c>
      <c r="BM276" s="202">
        <f t="shared" si="209"/>
        <v>0</v>
      </c>
      <c r="BN276" s="202">
        <f t="shared" si="209"/>
        <v>0</v>
      </c>
      <c r="BO276" s="202">
        <f t="shared" si="209"/>
        <v>0</v>
      </c>
      <c r="BP276" s="202">
        <f t="shared" si="210"/>
        <v>0</v>
      </c>
      <c r="BQ276" s="201">
        <f t="shared" si="211"/>
        <v>0</v>
      </c>
      <c r="BR276" s="202">
        <f t="shared" si="200"/>
        <v>0</v>
      </c>
      <c r="BS276" s="204"/>
    </row>
    <row r="277" spans="1:71" ht="15.6" hidden="1" customHeight="1">
      <c r="A277" s="148" t="s">
        <v>423</v>
      </c>
      <c r="B277" s="42"/>
      <c r="C277" s="16" t="s">
        <v>277</v>
      </c>
      <c r="D277" s="68"/>
      <c r="E277" s="68"/>
      <c r="F277" s="68"/>
      <c r="G277" s="68"/>
      <c r="H277" s="68"/>
      <c r="I277" s="68"/>
      <c r="J277" s="68"/>
      <c r="K277" s="68"/>
      <c r="L277" s="68"/>
      <c r="M277" s="68"/>
      <c r="N277" s="68"/>
      <c r="O277" s="68"/>
      <c r="P277" s="171">
        <f t="shared" si="212"/>
        <v>0</v>
      </c>
      <c r="Q277" s="175"/>
      <c r="R277" s="68"/>
      <c r="S277" s="68"/>
      <c r="T277" s="68"/>
      <c r="U277" s="68"/>
      <c r="V277" s="68"/>
      <c r="W277" s="68"/>
      <c r="X277" s="68"/>
      <c r="Y277" s="68"/>
      <c r="Z277" s="129"/>
      <c r="AA277" s="183"/>
      <c r="AB277" s="148" t="s">
        <v>423</v>
      </c>
      <c r="AC277" s="42"/>
      <c r="AD277" s="16" t="s">
        <v>277</v>
      </c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>
        <f t="shared" si="155"/>
        <v>0</v>
      </c>
      <c r="AV277" s="68"/>
      <c r="AW277" s="68"/>
      <c r="AX277" s="68"/>
      <c r="AY277" s="129"/>
      <c r="AZ277" s="77" t="e">
        <f>Q277+R277+#REF!+#REF!+T277+U277+V277+W277+X277+Y277+Z277+AE277+AF277+AG277+AH277+AI277+AJ277+AK277+AL277+AM277+AN277+AO277+AP277+AQ277+AR277+AS277+AU277+#REF!+AY277</f>
        <v>#REF!</v>
      </c>
      <c r="BB277" s="201">
        <f t="shared" si="199"/>
        <v>0</v>
      </c>
      <c r="BC277" s="204"/>
      <c r="BD277" s="202">
        <f t="shared" si="201"/>
        <v>0</v>
      </c>
      <c r="BE277" s="202">
        <f t="shared" si="202"/>
        <v>0</v>
      </c>
      <c r="BF277" s="202">
        <f t="shared" si="203"/>
        <v>0</v>
      </c>
      <c r="BG277" s="202">
        <f t="shared" si="204"/>
        <v>0</v>
      </c>
      <c r="BH277" s="202">
        <f t="shared" si="204"/>
        <v>0</v>
      </c>
      <c r="BI277" s="202">
        <f t="shared" si="205"/>
        <v>0</v>
      </c>
      <c r="BJ277" s="202">
        <f t="shared" si="206"/>
        <v>0</v>
      </c>
      <c r="BK277" s="202">
        <f t="shared" si="207"/>
        <v>0</v>
      </c>
      <c r="BL277" s="202">
        <f t="shared" si="208"/>
        <v>0</v>
      </c>
      <c r="BM277" s="202">
        <f t="shared" si="209"/>
        <v>0</v>
      </c>
      <c r="BN277" s="202">
        <f t="shared" si="209"/>
        <v>0</v>
      </c>
      <c r="BO277" s="202">
        <f t="shared" si="209"/>
        <v>0</v>
      </c>
      <c r="BP277" s="202">
        <f t="shared" si="210"/>
        <v>0</v>
      </c>
      <c r="BQ277" s="201">
        <f t="shared" si="211"/>
        <v>0</v>
      </c>
      <c r="BR277" s="202">
        <f t="shared" si="200"/>
        <v>0</v>
      </c>
      <c r="BS277" s="204"/>
    </row>
    <row r="278" spans="1:71" ht="15.6" hidden="1" customHeight="1">
      <c r="A278" s="161" t="s">
        <v>424</v>
      </c>
      <c r="B278" s="17"/>
      <c r="C278" s="18" t="s">
        <v>285</v>
      </c>
      <c r="D278" s="68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171">
        <f t="shared" si="212"/>
        <v>0</v>
      </c>
      <c r="Q278" s="175"/>
      <c r="R278" s="68"/>
      <c r="S278" s="68"/>
      <c r="T278" s="68"/>
      <c r="U278" s="68"/>
      <c r="V278" s="68"/>
      <c r="W278" s="68"/>
      <c r="X278" s="68"/>
      <c r="Y278" s="68"/>
      <c r="Z278" s="129"/>
      <c r="AA278" s="183"/>
      <c r="AB278" s="161" t="s">
        <v>424</v>
      </c>
      <c r="AC278" s="17"/>
      <c r="AD278" s="18" t="s">
        <v>285</v>
      </c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>
        <f t="shared" si="155"/>
        <v>0</v>
      </c>
      <c r="AV278" s="68"/>
      <c r="AW278" s="68"/>
      <c r="AX278" s="68"/>
      <c r="AY278" s="129"/>
      <c r="AZ278" s="77" t="e">
        <f>Q278+R278+#REF!+#REF!+T278+U278+V278+W278+X278+Y278+Z278+AE278+AF278+AG278+AH278+AI278+AJ278+AK278+AL278+AM278+AN278+AO278+AP278+AQ278+AR278+AS278+AU278+#REF!+AY278</f>
        <v>#REF!</v>
      </c>
      <c r="BB278" s="201">
        <f t="shared" si="199"/>
        <v>0</v>
      </c>
      <c r="BC278" s="204"/>
      <c r="BD278" s="202">
        <f t="shared" si="201"/>
        <v>0</v>
      </c>
      <c r="BE278" s="202">
        <f t="shared" si="202"/>
        <v>0</v>
      </c>
      <c r="BF278" s="202">
        <f t="shared" si="203"/>
        <v>0</v>
      </c>
      <c r="BG278" s="202">
        <f t="shared" si="204"/>
        <v>0</v>
      </c>
      <c r="BH278" s="202">
        <f t="shared" si="204"/>
        <v>0</v>
      </c>
      <c r="BI278" s="202">
        <f t="shared" si="205"/>
        <v>0</v>
      </c>
      <c r="BJ278" s="202">
        <f t="shared" si="206"/>
        <v>0</v>
      </c>
      <c r="BK278" s="202">
        <f t="shared" si="207"/>
        <v>0</v>
      </c>
      <c r="BL278" s="202">
        <f t="shared" si="208"/>
        <v>0</v>
      </c>
      <c r="BM278" s="202">
        <f t="shared" si="209"/>
        <v>0</v>
      </c>
      <c r="BN278" s="202">
        <f t="shared" si="209"/>
        <v>0</v>
      </c>
      <c r="BO278" s="202">
        <f t="shared" si="209"/>
        <v>0</v>
      </c>
      <c r="BP278" s="202">
        <f t="shared" si="210"/>
        <v>0</v>
      </c>
      <c r="BQ278" s="201">
        <f t="shared" si="211"/>
        <v>0</v>
      </c>
      <c r="BR278" s="202">
        <f t="shared" si="200"/>
        <v>0</v>
      </c>
      <c r="BS278" s="204"/>
    </row>
    <row r="279" spans="1:71" ht="26.45" hidden="1" customHeight="1">
      <c r="A279" s="218" t="s">
        <v>425</v>
      </c>
      <c r="B279" s="219"/>
      <c r="C279" s="16" t="s">
        <v>426</v>
      </c>
      <c r="D279" s="68"/>
      <c r="E279" s="68"/>
      <c r="F279" s="68"/>
      <c r="G279" s="68"/>
      <c r="H279" s="68"/>
      <c r="I279" s="68"/>
      <c r="J279" s="68"/>
      <c r="K279" s="68"/>
      <c r="L279" s="68"/>
      <c r="M279" s="68"/>
      <c r="N279" s="68"/>
      <c r="O279" s="68"/>
      <c r="P279" s="171">
        <f t="shared" si="212"/>
        <v>0</v>
      </c>
      <c r="Q279" s="175"/>
      <c r="R279" s="68"/>
      <c r="S279" s="68"/>
      <c r="T279" s="68"/>
      <c r="U279" s="68"/>
      <c r="V279" s="68"/>
      <c r="W279" s="68"/>
      <c r="X279" s="68"/>
      <c r="Y279" s="68"/>
      <c r="Z279" s="129"/>
      <c r="AA279" s="183"/>
      <c r="AB279" s="218" t="s">
        <v>425</v>
      </c>
      <c r="AC279" s="219"/>
      <c r="AD279" s="16" t="s">
        <v>426</v>
      </c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>
        <f t="shared" si="155"/>
        <v>0</v>
      </c>
      <c r="AV279" s="68"/>
      <c r="AW279" s="68"/>
      <c r="AX279" s="68"/>
      <c r="AY279" s="129"/>
      <c r="AZ279" s="77" t="e">
        <f>Q279+R279+#REF!+#REF!+T279+U279+V279+W279+X279+Y279+Z279+AE279+AF279+AG279+AH279+AI279+AJ279+AK279+AL279+AM279+AN279+AO279+AP279+AQ279+AR279+AS279+AU279+#REF!+AY279</f>
        <v>#REF!</v>
      </c>
      <c r="BB279" s="201">
        <f t="shared" si="199"/>
        <v>0</v>
      </c>
      <c r="BC279" s="204"/>
      <c r="BD279" s="202">
        <f t="shared" si="201"/>
        <v>0</v>
      </c>
      <c r="BE279" s="202">
        <f t="shared" si="202"/>
        <v>0</v>
      </c>
      <c r="BF279" s="202">
        <f t="shared" si="203"/>
        <v>0</v>
      </c>
      <c r="BG279" s="202">
        <f t="shared" si="204"/>
        <v>0</v>
      </c>
      <c r="BH279" s="202">
        <f t="shared" si="204"/>
        <v>0</v>
      </c>
      <c r="BI279" s="202">
        <f t="shared" si="205"/>
        <v>0</v>
      </c>
      <c r="BJ279" s="202">
        <f t="shared" si="206"/>
        <v>0</v>
      </c>
      <c r="BK279" s="202">
        <f t="shared" si="207"/>
        <v>0</v>
      </c>
      <c r="BL279" s="202">
        <f t="shared" si="208"/>
        <v>0</v>
      </c>
      <c r="BM279" s="202">
        <f t="shared" si="209"/>
        <v>0</v>
      </c>
      <c r="BN279" s="202">
        <f t="shared" si="209"/>
        <v>0</v>
      </c>
      <c r="BO279" s="202">
        <f t="shared" si="209"/>
        <v>0</v>
      </c>
      <c r="BP279" s="202">
        <f t="shared" si="210"/>
        <v>0</v>
      </c>
      <c r="BQ279" s="201">
        <f t="shared" si="211"/>
        <v>0</v>
      </c>
      <c r="BR279" s="202">
        <f t="shared" si="200"/>
        <v>0</v>
      </c>
      <c r="BS279" s="204"/>
    </row>
    <row r="280" spans="1:71" ht="35.25" hidden="1" customHeight="1">
      <c r="A280" s="212" t="s">
        <v>478</v>
      </c>
      <c r="B280" s="213"/>
      <c r="C280" s="18" t="s">
        <v>305</v>
      </c>
      <c r="D280" s="68"/>
      <c r="E280" s="68"/>
      <c r="F280" s="68"/>
      <c r="G280" s="68"/>
      <c r="H280" s="68"/>
      <c r="I280" s="68"/>
      <c r="J280" s="68"/>
      <c r="K280" s="68"/>
      <c r="L280" s="68"/>
      <c r="M280" s="68"/>
      <c r="N280" s="68"/>
      <c r="O280" s="68"/>
      <c r="P280" s="171">
        <f t="shared" si="212"/>
        <v>0</v>
      </c>
      <c r="Q280" s="175">
        <f>Q281</f>
        <v>0</v>
      </c>
      <c r="R280" s="68"/>
      <c r="S280" s="68"/>
      <c r="T280" s="68"/>
      <c r="U280" s="68"/>
      <c r="V280" s="68"/>
      <c r="W280" s="68"/>
      <c r="X280" s="68"/>
      <c r="Y280" s="68"/>
      <c r="Z280" s="129"/>
      <c r="AA280" s="183"/>
      <c r="AB280" s="212" t="s">
        <v>478</v>
      </c>
      <c r="AC280" s="213"/>
      <c r="AD280" s="18" t="s">
        <v>305</v>
      </c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>
        <f t="shared" ref="AU280:AU286" si="214">AV280+AW280+AX280</f>
        <v>0</v>
      </c>
      <c r="AV280" s="68"/>
      <c r="AW280" s="68"/>
      <c r="AX280" s="68"/>
      <c r="AY280" s="129"/>
      <c r="AZ280" s="77" t="e">
        <f>Q280+R280+#REF!+#REF!+T280+U280+V280+W280+X280+Y280+Z280+AE280+AF280+AG280+AH280+AI280+AJ280+AK280+AL280+AM280+AN280+AO280+AP280+AQ280+AR280+AS280+AU280+#REF!+AY280</f>
        <v>#REF!</v>
      </c>
      <c r="BB280" s="201">
        <f t="shared" si="199"/>
        <v>0</v>
      </c>
      <c r="BC280" s="204"/>
      <c r="BD280" s="202">
        <f t="shared" si="201"/>
        <v>0</v>
      </c>
      <c r="BE280" s="202">
        <f t="shared" si="202"/>
        <v>0</v>
      </c>
      <c r="BF280" s="202">
        <f t="shared" si="203"/>
        <v>0</v>
      </c>
      <c r="BG280" s="202">
        <f t="shared" si="204"/>
        <v>0</v>
      </c>
      <c r="BH280" s="202">
        <f t="shared" si="204"/>
        <v>0</v>
      </c>
      <c r="BI280" s="202">
        <f t="shared" si="205"/>
        <v>0</v>
      </c>
      <c r="BJ280" s="202">
        <f t="shared" si="206"/>
        <v>0</v>
      </c>
      <c r="BK280" s="202">
        <f t="shared" si="207"/>
        <v>0</v>
      </c>
      <c r="BL280" s="202">
        <f t="shared" si="208"/>
        <v>0</v>
      </c>
      <c r="BM280" s="202">
        <f t="shared" si="209"/>
        <v>0</v>
      </c>
      <c r="BN280" s="202">
        <f t="shared" si="209"/>
        <v>0</v>
      </c>
      <c r="BO280" s="202">
        <f t="shared" si="209"/>
        <v>0</v>
      </c>
      <c r="BP280" s="202">
        <f t="shared" si="210"/>
        <v>0</v>
      </c>
      <c r="BQ280" s="201">
        <f t="shared" si="211"/>
        <v>0</v>
      </c>
      <c r="BR280" s="202">
        <f t="shared" si="200"/>
        <v>0</v>
      </c>
      <c r="BS280" s="204"/>
    </row>
    <row r="281" spans="1:71" ht="16.899999999999999" hidden="1" customHeight="1" thickBot="1">
      <c r="A281" s="132" t="s">
        <v>306</v>
      </c>
      <c r="B281" s="194"/>
      <c r="C281" s="195" t="s">
        <v>307</v>
      </c>
      <c r="D281" s="165"/>
      <c r="E281" s="165"/>
      <c r="F281" s="165"/>
      <c r="G281" s="165"/>
      <c r="H281" s="165"/>
      <c r="I281" s="165"/>
      <c r="J281" s="165"/>
      <c r="K281" s="165"/>
      <c r="L281" s="165"/>
      <c r="M281" s="165"/>
      <c r="N281" s="165"/>
      <c r="O281" s="165"/>
      <c r="P281" s="197">
        <f t="shared" si="212"/>
        <v>0</v>
      </c>
      <c r="Q281" s="179"/>
      <c r="R281" s="165"/>
      <c r="S281" s="165"/>
      <c r="T281" s="165"/>
      <c r="U281" s="165"/>
      <c r="V281" s="165"/>
      <c r="W281" s="165"/>
      <c r="X281" s="165"/>
      <c r="Y281" s="165"/>
      <c r="Z281" s="166"/>
      <c r="AA281" s="183"/>
      <c r="AB281" s="193" t="s">
        <v>306</v>
      </c>
      <c r="AC281" s="194"/>
      <c r="AD281" s="195" t="s">
        <v>307</v>
      </c>
      <c r="AE281" s="165"/>
      <c r="AF281" s="165"/>
      <c r="AG281" s="165"/>
      <c r="AH281" s="165"/>
      <c r="AI281" s="165"/>
      <c r="AJ281" s="165"/>
      <c r="AK281" s="165"/>
      <c r="AL281" s="165"/>
      <c r="AM281" s="165"/>
      <c r="AN281" s="165"/>
      <c r="AO281" s="165"/>
      <c r="AP281" s="165"/>
      <c r="AQ281" s="165"/>
      <c r="AR281" s="165"/>
      <c r="AS281" s="165"/>
      <c r="AT281" s="165"/>
      <c r="AU281" s="165">
        <f t="shared" si="214"/>
        <v>0</v>
      </c>
      <c r="AV281" s="165"/>
      <c r="AW281" s="165"/>
      <c r="AX281" s="165"/>
      <c r="AY281" s="166"/>
      <c r="AZ281" s="77" t="e">
        <f>Q281+R281+#REF!+#REF!+T281+U281+V281+W281+X281+Y281+Z281+AE281+AF281+AG281+AH281+AI281+AJ281+AK281+AL281+AM281+AN281+AO281+AP281+AQ281+AR281+AS281+AU281+#REF!+AY281</f>
        <v>#REF!</v>
      </c>
      <c r="BB281" s="201">
        <f t="shared" si="199"/>
        <v>0</v>
      </c>
      <c r="BC281" s="204"/>
      <c r="BD281" s="202">
        <f t="shared" si="201"/>
        <v>0</v>
      </c>
      <c r="BE281" s="202">
        <f t="shared" si="202"/>
        <v>0</v>
      </c>
      <c r="BF281" s="202">
        <f t="shared" si="203"/>
        <v>0</v>
      </c>
      <c r="BG281" s="202">
        <f t="shared" si="204"/>
        <v>0</v>
      </c>
      <c r="BH281" s="202">
        <f t="shared" si="204"/>
        <v>0</v>
      </c>
      <c r="BI281" s="202">
        <f t="shared" si="205"/>
        <v>0</v>
      </c>
      <c r="BJ281" s="202">
        <f t="shared" si="206"/>
        <v>0</v>
      </c>
      <c r="BK281" s="202">
        <f t="shared" si="207"/>
        <v>0</v>
      </c>
      <c r="BL281" s="202">
        <f t="shared" si="208"/>
        <v>0</v>
      </c>
      <c r="BM281" s="202">
        <f t="shared" si="209"/>
        <v>0</v>
      </c>
      <c r="BN281" s="202">
        <f t="shared" si="209"/>
        <v>0</v>
      </c>
      <c r="BO281" s="202">
        <f t="shared" si="209"/>
        <v>0</v>
      </c>
      <c r="BP281" s="202">
        <f t="shared" si="210"/>
        <v>0</v>
      </c>
      <c r="BQ281" s="201">
        <f t="shared" si="211"/>
        <v>0</v>
      </c>
      <c r="BR281" s="202">
        <f t="shared" si="200"/>
        <v>0</v>
      </c>
      <c r="BS281" s="204"/>
    </row>
    <row r="282" spans="1:71" ht="16.899999999999999" hidden="1" customHeight="1">
      <c r="A282" s="151" t="s">
        <v>308</v>
      </c>
      <c r="B282" s="189"/>
      <c r="C282" s="190"/>
      <c r="D282" s="191"/>
      <c r="E282" s="191"/>
      <c r="F282" s="191"/>
      <c r="G282" s="191"/>
      <c r="H282" s="191"/>
      <c r="I282" s="191"/>
      <c r="J282" s="191"/>
      <c r="K282" s="191"/>
      <c r="L282" s="191"/>
      <c r="M282" s="191"/>
      <c r="N282" s="191"/>
      <c r="O282" s="191"/>
      <c r="P282" s="171">
        <f t="shared" si="212"/>
        <v>0</v>
      </c>
      <c r="Q282" s="196"/>
      <c r="R282" s="191"/>
      <c r="S282" s="191"/>
      <c r="T282" s="191"/>
      <c r="U282" s="191"/>
      <c r="V282" s="191"/>
      <c r="W282" s="191"/>
      <c r="X282" s="191"/>
      <c r="Y282" s="191"/>
      <c r="Z282" s="192"/>
      <c r="AA282" s="183"/>
      <c r="AB282" s="188" t="s">
        <v>308</v>
      </c>
      <c r="AC282" s="189"/>
      <c r="AD282" s="190"/>
      <c r="AE282" s="191"/>
      <c r="AF282" s="191"/>
      <c r="AG282" s="191"/>
      <c r="AH282" s="191"/>
      <c r="AI282" s="191"/>
      <c r="AJ282" s="191"/>
      <c r="AK282" s="191"/>
      <c r="AL282" s="191"/>
      <c r="AM282" s="191"/>
      <c r="AN282" s="191"/>
      <c r="AO282" s="191"/>
      <c r="AP282" s="191"/>
      <c r="AQ282" s="191"/>
      <c r="AR282" s="191"/>
      <c r="AS282" s="191"/>
      <c r="AT282" s="191"/>
      <c r="AU282" s="191">
        <f t="shared" si="214"/>
        <v>0</v>
      </c>
      <c r="AV282" s="191"/>
      <c r="AW282" s="191"/>
      <c r="AX282" s="191"/>
      <c r="AY282" s="192"/>
      <c r="AZ282" s="77" t="e">
        <f>Q282+R282+#REF!+#REF!+T282+U282+V282+W282+X282+Y282+Z282+AE282+AF282+AG282+AH282+AI282+AJ282+AK282+AL282+AM282+AN282+AO282+AP282+AQ282+AR282+AS282+AU282+#REF!+AY282</f>
        <v>#REF!</v>
      </c>
      <c r="BB282" s="201">
        <f t="shared" si="199"/>
        <v>0</v>
      </c>
      <c r="BC282" s="204"/>
      <c r="BD282" s="202">
        <f t="shared" si="201"/>
        <v>0</v>
      </c>
      <c r="BE282" s="202">
        <f t="shared" si="202"/>
        <v>0</v>
      </c>
      <c r="BF282" s="202">
        <f t="shared" si="203"/>
        <v>0</v>
      </c>
      <c r="BG282" s="202">
        <f t="shared" si="204"/>
        <v>0</v>
      </c>
      <c r="BH282" s="202">
        <f t="shared" si="204"/>
        <v>0</v>
      </c>
      <c r="BI282" s="202">
        <f t="shared" si="205"/>
        <v>0</v>
      </c>
      <c r="BJ282" s="202">
        <f t="shared" si="206"/>
        <v>0</v>
      </c>
      <c r="BK282" s="202">
        <f t="shared" si="207"/>
        <v>0</v>
      </c>
      <c r="BL282" s="202">
        <f t="shared" si="208"/>
        <v>0</v>
      </c>
      <c r="BM282" s="202">
        <f t="shared" si="209"/>
        <v>0</v>
      </c>
      <c r="BN282" s="202">
        <f t="shared" si="209"/>
        <v>0</v>
      </c>
      <c r="BO282" s="202">
        <f t="shared" si="209"/>
        <v>0</v>
      </c>
      <c r="BP282" s="202">
        <f t="shared" si="210"/>
        <v>0</v>
      </c>
      <c r="BQ282" s="201">
        <f t="shared" si="211"/>
        <v>0</v>
      </c>
      <c r="BR282" s="202">
        <f t="shared" si="200"/>
        <v>0</v>
      </c>
      <c r="BS282" s="204"/>
    </row>
    <row r="283" spans="1:71" ht="16.899999999999999" hidden="1" customHeight="1">
      <c r="A283" s="132" t="s">
        <v>309</v>
      </c>
      <c r="B283" s="15"/>
      <c r="C283" s="46" t="s">
        <v>310</v>
      </c>
      <c r="D283" s="68"/>
      <c r="E283" s="68"/>
      <c r="F283" s="68"/>
      <c r="G283" s="68"/>
      <c r="H283" s="68"/>
      <c r="I283" s="68"/>
      <c r="J283" s="68"/>
      <c r="K283" s="68"/>
      <c r="L283" s="68"/>
      <c r="M283" s="68"/>
      <c r="N283" s="68"/>
      <c r="O283" s="68"/>
      <c r="P283" s="171">
        <f t="shared" si="212"/>
        <v>0</v>
      </c>
      <c r="Q283" s="175"/>
      <c r="R283" s="68"/>
      <c r="S283" s="68"/>
      <c r="T283" s="68"/>
      <c r="U283" s="68"/>
      <c r="V283" s="68"/>
      <c r="W283" s="68"/>
      <c r="X283" s="68"/>
      <c r="Y283" s="68"/>
      <c r="Z283" s="129"/>
      <c r="AA283" s="183"/>
      <c r="AB283" s="132" t="s">
        <v>309</v>
      </c>
      <c r="AC283" s="15"/>
      <c r="AD283" s="46" t="s">
        <v>310</v>
      </c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>
        <f t="shared" si="214"/>
        <v>0</v>
      </c>
      <c r="AV283" s="68"/>
      <c r="AW283" s="68"/>
      <c r="AX283" s="68"/>
      <c r="AY283" s="129"/>
      <c r="AZ283" s="77" t="e">
        <f>Q283+R283+#REF!+#REF!+T283+U283+V283+W283+X283+Y283+Z283+AE283+AF283+AG283+AH283+AI283+AJ283+AK283+AL283+AM283+AN283+AO283+AP283+AQ283+AR283+AS283+AU283+#REF!+AY283</f>
        <v>#REF!</v>
      </c>
      <c r="BB283" s="201">
        <f t="shared" si="199"/>
        <v>0</v>
      </c>
      <c r="BC283" s="204"/>
      <c r="BD283" s="202">
        <f t="shared" si="201"/>
        <v>0</v>
      </c>
      <c r="BE283" s="202">
        <f t="shared" si="202"/>
        <v>0</v>
      </c>
      <c r="BF283" s="202">
        <f t="shared" si="203"/>
        <v>0</v>
      </c>
      <c r="BG283" s="202">
        <f t="shared" si="204"/>
        <v>0</v>
      </c>
      <c r="BH283" s="202">
        <f t="shared" si="204"/>
        <v>0</v>
      </c>
      <c r="BI283" s="202">
        <f t="shared" si="205"/>
        <v>0</v>
      </c>
      <c r="BJ283" s="202">
        <f t="shared" si="206"/>
        <v>0</v>
      </c>
      <c r="BK283" s="202">
        <f t="shared" si="207"/>
        <v>0</v>
      </c>
      <c r="BL283" s="202">
        <f t="shared" si="208"/>
        <v>0</v>
      </c>
      <c r="BM283" s="202">
        <f t="shared" si="209"/>
        <v>0</v>
      </c>
      <c r="BN283" s="202">
        <f t="shared" si="209"/>
        <v>0</v>
      </c>
      <c r="BO283" s="202">
        <f t="shared" si="209"/>
        <v>0</v>
      </c>
      <c r="BP283" s="202">
        <f t="shared" si="210"/>
        <v>0</v>
      </c>
      <c r="BQ283" s="201">
        <f t="shared" si="211"/>
        <v>0</v>
      </c>
      <c r="BR283" s="202">
        <f t="shared" si="200"/>
        <v>0</v>
      </c>
      <c r="BS283" s="204"/>
    </row>
    <row r="284" spans="1:71" ht="15" hidden="1">
      <c r="A284" s="146"/>
      <c r="B284" s="49" t="s">
        <v>427</v>
      </c>
      <c r="C284" s="47" t="s">
        <v>428</v>
      </c>
      <c r="D284" s="68"/>
      <c r="E284" s="68"/>
      <c r="F284" s="68"/>
      <c r="G284" s="68"/>
      <c r="H284" s="68"/>
      <c r="I284" s="68"/>
      <c r="J284" s="68"/>
      <c r="K284" s="68"/>
      <c r="L284" s="68"/>
      <c r="M284" s="68"/>
      <c r="N284" s="68"/>
      <c r="O284" s="68"/>
      <c r="P284" s="171">
        <f t="shared" si="212"/>
        <v>0</v>
      </c>
      <c r="Q284" s="175"/>
      <c r="R284" s="68"/>
      <c r="S284" s="68"/>
      <c r="T284" s="68"/>
      <c r="U284" s="68"/>
      <c r="V284" s="68"/>
      <c r="W284" s="68"/>
      <c r="X284" s="68"/>
      <c r="Y284" s="68"/>
      <c r="Z284" s="129"/>
      <c r="AA284" s="183"/>
      <c r="AB284" s="146"/>
      <c r="AC284" s="49" t="s">
        <v>427</v>
      </c>
      <c r="AD284" s="47" t="s">
        <v>428</v>
      </c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>
        <f t="shared" si="214"/>
        <v>0</v>
      </c>
      <c r="AV284" s="68"/>
      <c r="AW284" s="68"/>
      <c r="AX284" s="68"/>
      <c r="AY284" s="129"/>
      <c r="AZ284" s="77" t="e">
        <f>Q284+R284+#REF!+#REF!+T284+U284+V284+W284+X284+Y284+Z284+AE284+AF284+AG284+AH284+AI284+AJ284+AK284+AL284+AM284+AN284+AO284+AP284+AQ284+AR284+AS284+AU284+#REF!+AY284</f>
        <v>#REF!</v>
      </c>
      <c r="BB284" s="201">
        <f t="shared" si="199"/>
        <v>0</v>
      </c>
      <c r="BC284" s="204"/>
      <c r="BD284" s="202">
        <f t="shared" si="201"/>
        <v>0</v>
      </c>
      <c r="BE284" s="202">
        <f t="shared" si="202"/>
        <v>0</v>
      </c>
      <c r="BF284" s="202">
        <f t="shared" si="203"/>
        <v>0</v>
      </c>
      <c r="BG284" s="202">
        <f t="shared" si="204"/>
        <v>0</v>
      </c>
      <c r="BH284" s="202">
        <f t="shared" si="204"/>
        <v>0</v>
      </c>
      <c r="BI284" s="202">
        <f t="shared" si="205"/>
        <v>0</v>
      </c>
      <c r="BJ284" s="202">
        <f t="shared" si="206"/>
        <v>0</v>
      </c>
      <c r="BK284" s="202">
        <f t="shared" si="207"/>
        <v>0</v>
      </c>
      <c r="BL284" s="202">
        <f t="shared" si="208"/>
        <v>0</v>
      </c>
      <c r="BM284" s="202">
        <f t="shared" si="209"/>
        <v>0</v>
      </c>
      <c r="BN284" s="202">
        <f t="shared" si="209"/>
        <v>0</v>
      </c>
      <c r="BO284" s="202">
        <f t="shared" si="209"/>
        <v>0</v>
      </c>
      <c r="BP284" s="202">
        <f t="shared" si="210"/>
        <v>0</v>
      </c>
      <c r="BQ284" s="201">
        <f t="shared" si="211"/>
        <v>0</v>
      </c>
      <c r="BR284" s="202">
        <f t="shared" si="200"/>
        <v>0</v>
      </c>
      <c r="BS284" s="204"/>
    </row>
    <row r="285" spans="1:71" s="4" customFormat="1" ht="15.75" hidden="1">
      <c r="A285" s="152" t="s">
        <v>429</v>
      </c>
      <c r="B285" s="48"/>
      <c r="C285" s="46" t="s">
        <v>314</v>
      </c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171">
        <f t="shared" si="212"/>
        <v>0</v>
      </c>
      <c r="Q285" s="174">
        <f>Q286</f>
        <v>0</v>
      </c>
      <c r="R285" s="70"/>
      <c r="S285" s="70"/>
      <c r="T285" s="70"/>
      <c r="U285" s="70"/>
      <c r="V285" s="70"/>
      <c r="W285" s="70"/>
      <c r="X285" s="70"/>
      <c r="Y285" s="70"/>
      <c r="Z285" s="127"/>
      <c r="AA285" s="182"/>
      <c r="AB285" s="152" t="s">
        <v>429</v>
      </c>
      <c r="AC285" s="48"/>
      <c r="AD285" s="46" t="s">
        <v>314</v>
      </c>
      <c r="AE285" s="70"/>
      <c r="AF285" s="70"/>
      <c r="AG285" s="70"/>
      <c r="AH285" s="70"/>
      <c r="AI285" s="70"/>
      <c r="AJ285" s="70"/>
      <c r="AK285" s="70"/>
      <c r="AL285" s="70"/>
      <c r="AM285" s="70"/>
      <c r="AN285" s="70"/>
      <c r="AO285" s="70"/>
      <c r="AP285" s="70"/>
      <c r="AQ285" s="70"/>
      <c r="AR285" s="70"/>
      <c r="AS285" s="70"/>
      <c r="AT285" s="70"/>
      <c r="AU285" s="68">
        <f t="shared" si="214"/>
        <v>0</v>
      </c>
      <c r="AV285" s="70"/>
      <c r="AW285" s="70"/>
      <c r="AX285" s="70"/>
      <c r="AY285" s="127"/>
      <c r="AZ285" s="77" t="e">
        <f>Q285+R285+#REF!+#REF!+T285+U285+V285+W285+X285+Y285+Z285+AE285+AF285+AG285+AH285+AI285+AJ285+AK285+AL285+AM285+AN285+AO285+AP285+AQ285+AR285+AS285+AU285+#REF!+AY285</f>
        <v>#REF!</v>
      </c>
      <c r="BB285" s="201">
        <f t="shared" si="199"/>
        <v>0</v>
      </c>
      <c r="BC285" s="203"/>
      <c r="BD285" s="202">
        <f t="shared" si="201"/>
        <v>0</v>
      </c>
      <c r="BE285" s="202">
        <f t="shared" si="202"/>
        <v>0</v>
      </c>
      <c r="BF285" s="202">
        <f t="shared" si="203"/>
        <v>0</v>
      </c>
      <c r="BG285" s="202">
        <f t="shared" si="204"/>
        <v>0</v>
      </c>
      <c r="BH285" s="202">
        <f t="shared" si="204"/>
        <v>0</v>
      </c>
      <c r="BI285" s="202">
        <f t="shared" si="205"/>
        <v>0</v>
      </c>
      <c r="BJ285" s="202">
        <f t="shared" si="206"/>
        <v>0</v>
      </c>
      <c r="BK285" s="202">
        <f t="shared" si="207"/>
        <v>0</v>
      </c>
      <c r="BL285" s="202">
        <f t="shared" si="208"/>
        <v>0</v>
      </c>
      <c r="BM285" s="202">
        <f t="shared" si="209"/>
        <v>0</v>
      </c>
      <c r="BN285" s="202">
        <f t="shared" si="209"/>
        <v>0</v>
      </c>
      <c r="BO285" s="202">
        <f t="shared" si="209"/>
        <v>0</v>
      </c>
      <c r="BP285" s="202">
        <f t="shared" si="210"/>
        <v>0</v>
      </c>
      <c r="BQ285" s="201">
        <f t="shared" si="211"/>
        <v>0</v>
      </c>
      <c r="BR285" s="202">
        <f t="shared" si="200"/>
        <v>0</v>
      </c>
      <c r="BS285" s="203"/>
    </row>
    <row r="286" spans="1:71" ht="15.75" hidden="1" thickBot="1">
      <c r="A286" s="162"/>
      <c r="B286" s="163" t="s">
        <v>430</v>
      </c>
      <c r="C286" s="164" t="s">
        <v>431</v>
      </c>
      <c r="D286" s="165"/>
      <c r="E286" s="165"/>
      <c r="F286" s="165"/>
      <c r="G286" s="165"/>
      <c r="H286" s="165"/>
      <c r="I286" s="165"/>
      <c r="J286" s="165"/>
      <c r="K286" s="165"/>
      <c r="L286" s="165"/>
      <c r="M286" s="165"/>
      <c r="N286" s="165"/>
      <c r="O286" s="165"/>
      <c r="P286" s="187">
        <f t="shared" si="212"/>
        <v>0</v>
      </c>
      <c r="Q286" s="179"/>
      <c r="R286" s="165"/>
      <c r="S286" s="165"/>
      <c r="T286" s="165"/>
      <c r="U286" s="165"/>
      <c r="V286" s="165"/>
      <c r="W286" s="165"/>
      <c r="X286" s="165"/>
      <c r="Y286" s="165"/>
      <c r="Z286" s="166"/>
      <c r="AA286" s="183"/>
      <c r="AB286" s="162"/>
      <c r="AC286" s="163" t="s">
        <v>430</v>
      </c>
      <c r="AD286" s="164" t="s">
        <v>431</v>
      </c>
      <c r="AE286" s="165"/>
      <c r="AF286" s="165"/>
      <c r="AG286" s="165"/>
      <c r="AH286" s="165"/>
      <c r="AI286" s="165"/>
      <c r="AJ286" s="165"/>
      <c r="AK286" s="165"/>
      <c r="AL286" s="165"/>
      <c r="AM286" s="165"/>
      <c r="AN286" s="165"/>
      <c r="AO286" s="165"/>
      <c r="AP286" s="165"/>
      <c r="AQ286" s="165"/>
      <c r="AR286" s="165"/>
      <c r="AS286" s="165"/>
      <c r="AT286" s="165"/>
      <c r="AU286" s="165">
        <f t="shared" si="214"/>
        <v>0</v>
      </c>
      <c r="AV286" s="165"/>
      <c r="AW286" s="165"/>
      <c r="AX286" s="165"/>
      <c r="AY286" s="166"/>
      <c r="AZ286" s="77" t="e">
        <f>Q286+R286+#REF!+#REF!+T286+U286+V286+W286+X286+Y286+Z286+AE286+AF286+AG286+AH286+AI286+AJ286+AK286+AL286+AM286+AN286+AO286+AP286+AQ286+AR286+AS286+AU286+#REF!+AY286</f>
        <v>#REF!</v>
      </c>
      <c r="BB286" s="201">
        <f t="shared" si="199"/>
        <v>0</v>
      </c>
      <c r="BC286" s="204"/>
      <c r="BD286" s="202">
        <f t="shared" si="201"/>
        <v>0</v>
      </c>
      <c r="BE286" s="202">
        <f t="shared" si="202"/>
        <v>0</v>
      </c>
      <c r="BF286" s="202">
        <f t="shared" si="203"/>
        <v>0</v>
      </c>
      <c r="BG286" s="202">
        <f t="shared" si="204"/>
        <v>0</v>
      </c>
      <c r="BH286" s="202">
        <f t="shared" si="204"/>
        <v>0</v>
      </c>
      <c r="BI286" s="202">
        <f t="shared" si="205"/>
        <v>0</v>
      </c>
      <c r="BJ286" s="202">
        <f t="shared" si="206"/>
        <v>0</v>
      </c>
      <c r="BK286" s="202">
        <f t="shared" si="207"/>
        <v>0</v>
      </c>
      <c r="BL286" s="202">
        <f t="shared" si="208"/>
        <v>0</v>
      </c>
      <c r="BM286" s="202">
        <f t="shared" si="209"/>
        <v>0</v>
      </c>
      <c r="BN286" s="202">
        <f t="shared" si="209"/>
        <v>0</v>
      </c>
      <c r="BO286" s="202">
        <f t="shared" si="209"/>
        <v>0</v>
      </c>
      <c r="BP286" s="202">
        <f t="shared" si="210"/>
        <v>0</v>
      </c>
      <c r="BQ286" s="201">
        <f t="shared" si="211"/>
        <v>0</v>
      </c>
      <c r="BR286" s="202">
        <f t="shared" si="200"/>
        <v>0</v>
      </c>
      <c r="BS286" s="204"/>
    </row>
    <row r="287" spans="1:71">
      <c r="BB287" s="204"/>
      <c r="BC287" s="204"/>
      <c r="BD287" s="202">
        <f t="shared" si="201"/>
        <v>0</v>
      </c>
      <c r="BE287" s="202">
        <f t="shared" si="202"/>
        <v>0</v>
      </c>
      <c r="BF287" s="202">
        <f t="shared" si="203"/>
        <v>0</v>
      </c>
      <c r="BG287" s="202">
        <f t="shared" si="204"/>
        <v>0</v>
      </c>
      <c r="BH287" s="202">
        <f t="shared" si="204"/>
        <v>0</v>
      </c>
      <c r="BI287" s="202">
        <f t="shared" si="205"/>
        <v>0</v>
      </c>
      <c r="BJ287" s="202">
        <f t="shared" si="206"/>
        <v>0</v>
      </c>
      <c r="BK287" s="202">
        <f t="shared" si="207"/>
        <v>0</v>
      </c>
      <c r="BL287" s="202">
        <f t="shared" si="208"/>
        <v>0</v>
      </c>
      <c r="BM287" s="202">
        <f t="shared" si="209"/>
        <v>0</v>
      </c>
      <c r="BN287" s="202">
        <f t="shared" si="209"/>
        <v>0</v>
      </c>
      <c r="BO287" s="202">
        <f t="shared" si="209"/>
        <v>0</v>
      </c>
      <c r="BP287" s="202">
        <f t="shared" si="210"/>
        <v>0</v>
      </c>
      <c r="BQ287" s="201">
        <f t="shared" si="211"/>
        <v>0</v>
      </c>
      <c r="BR287" s="202">
        <f>BB287-BQ287</f>
        <v>0</v>
      </c>
      <c r="BS287" s="204"/>
    </row>
    <row r="288" spans="1:71" ht="25.5">
      <c r="A288" s="5"/>
      <c r="B288" s="6" t="s">
        <v>432</v>
      </c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AD288" s="6"/>
      <c r="BB288" s="204"/>
      <c r="BC288" s="204"/>
      <c r="BD288" s="204"/>
      <c r="BE288" s="204"/>
      <c r="BF288" s="204"/>
      <c r="BG288" s="204"/>
      <c r="BH288" s="204"/>
      <c r="BI288" s="204"/>
      <c r="BJ288" s="204"/>
      <c r="BK288" s="201">
        <f t="shared" ref="BK288:BK301" si="215">AI288+AJ288</f>
        <v>0</v>
      </c>
      <c r="BL288" s="204"/>
      <c r="BM288" s="204"/>
      <c r="BN288" s="204"/>
      <c r="BO288" s="204"/>
      <c r="BP288" s="204"/>
      <c r="BQ288" s="204"/>
      <c r="BR288" s="204"/>
      <c r="BS288" s="204"/>
    </row>
    <row r="289" spans="1:71">
      <c r="A289" s="5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AD289" s="6"/>
      <c r="BB289" s="204"/>
      <c r="BC289" s="204"/>
      <c r="BD289" s="204"/>
      <c r="BE289" s="204"/>
      <c r="BF289" s="204"/>
      <c r="BG289" s="204"/>
      <c r="BH289" s="204"/>
      <c r="BI289" s="204"/>
      <c r="BJ289" s="204"/>
      <c r="BK289" s="201">
        <f t="shared" si="215"/>
        <v>0</v>
      </c>
      <c r="BL289" s="204"/>
      <c r="BM289" s="204"/>
      <c r="BN289" s="204"/>
      <c r="BO289" s="204"/>
      <c r="BP289" s="204"/>
      <c r="BQ289" s="204"/>
      <c r="BR289" s="204"/>
      <c r="BS289" s="204"/>
    </row>
    <row r="290" spans="1:71">
      <c r="A290" s="1" t="s">
        <v>433</v>
      </c>
      <c r="B290" s="7" t="s">
        <v>434</v>
      </c>
      <c r="BB290" s="204"/>
      <c r="BC290" s="204"/>
      <c r="BD290" s="204"/>
      <c r="BE290" s="204"/>
      <c r="BF290" s="204"/>
      <c r="BG290" s="204"/>
      <c r="BH290" s="204"/>
      <c r="BI290" s="204"/>
      <c r="BJ290" s="204"/>
      <c r="BK290" s="201">
        <f t="shared" si="215"/>
        <v>0</v>
      </c>
      <c r="BL290" s="204"/>
      <c r="BM290" s="204"/>
      <c r="BN290" s="204"/>
      <c r="BO290" s="204"/>
      <c r="BP290" s="204"/>
      <c r="BQ290" s="204"/>
      <c r="BR290" s="204"/>
      <c r="BS290" s="204"/>
    </row>
    <row r="291" spans="1:71">
      <c r="A291" s="214" t="s">
        <v>438</v>
      </c>
      <c r="B291" s="214"/>
      <c r="BB291" s="204"/>
      <c r="BC291" s="204"/>
      <c r="BD291" s="204"/>
      <c r="BE291" s="204"/>
      <c r="BF291" s="204"/>
      <c r="BG291" s="204"/>
      <c r="BH291" s="204"/>
      <c r="BI291" s="204"/>
      <c r="BJ291" s="204"/>
      <c r="BK291" s="201">
        <f t="shared" si="215"/>
        <v>0</v>
      </c>
      <c r="BL291" s="204"/>
      <c r="BM291" s="204"/>
      <c r="BN291" s="204"/>
      <c r="BO291" s="204"/>
      <c r="BP291" s="204"/>
      <c r="BQ291" s="204"/>
      <c r="BR291" s="204"/>
      <c r="BS291" s="204"/>
    </row>
    <row r="292" spans="1:71">
      <c r="A292" s="215" t="s">
        <v>435</v>
      </c>
      <c r="B292" s="215"/>
      <c r="BB292" s="204"/>
      <c r="BC292" s="204"/>
      <c r="BD292" s="204"/>
      <c r="BE292" s="204"/>
      <c r="BF292" s="204"/>
      <c r="BG292" s="204"/>
      <c r="BH292" s="204"/>
      <c r="BI292" s="204"/>
      <c r="BJ292" s="204"/>
      <c r="BK292" s="201">
        <f t="shared" si="215"/>
        <v>0</v>
      </c>
      <c r="BL292" s="204"/>
      <c r="BM292" s="204"/>
      <c r="BN292" s="204"/>
      <c r="BO292" s="204"/>
      <c r="BP292" s="204"/>
      <c r="BQ292" s="204"/>
      <c r="BR292" s="204"/>
      <c r="BS292" s="204"/>
    </row>
    <row r="293" spans="1:71">
      <c r="A293" s="215" t="s">
        <v>436</v>
      </c>
      <c r="B293" s="215"/>
      <c r="BB293" s="204"/>
      <c r="BC293" s="204"/>
      <c r="BD293" s="204"/>
      <c r="BE293" s="204"/>
      <c r="BF293" s="204"/>
      <c r="BG293" s="204"/>
      <c r="BH293" s="204"/>
      <c r="BI293" s="204"/>
      <c r="BJ293" s="204"/>
      <c r="BK293" s="201">
        <f t="shared" si="215"/>
        <v>0</v>
      </c>
      <c r="BL293" s="204"/>
      <c r="BM293" s="204"/>
      <c r="BN293" s="204"/>
      <c r="BO293" s="204"/>
      <c r="BP293" s="204"/>
      <c r="BQ293" s="204"/>
      <c r="BR293" s="204"/>
      <c r="BS293" s="204"/>
    </row>
    <row r="294" spans="1:71" ht="29.25" customHeight="1">
      <c r="A294" s="8"/>
      <c r="B294" s="8" t="s">
        <v>437</v>
      </c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AD294" s="9"/>
      <c r="BB294" s="204"/>
      <c r="BC294" s="204"/>
      <c r="BD294" s="204"/>
      <c r="BE294" s="204"/>
      <c r="BF294" s="204"/>
      <c r="BG294" s="204"/>
      <c r="BH294" s="204"/>
      <c r="BI294" s="204"/>
      <c r="BJ294" s="204"/>
      <c r="BK294" s="201">
        <f t="shared" si="215"/>
        <v>0</v>
      </c>
      <c r="BL294" s="204"/>
      <c r="BM294" s="204"/>
      <c r="BN294" s="204"/>
      <c r="BO294" s="204"/>
      <c r="BP294" s="204"/>
      <c r="BQ294" s="204"/>
      <c r="BR294" s="204"/>
      <c r="BS294" s="204"/>
    </row>
    <row r="295" spans="1:71">
      <c r="A295" s="215"/>
      <c r="B295" s="2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AD295" s="10"/>
      <c r="BB295" s="204"/>
      <c r="BC295" s="204"/>
      <c r="BD295" s="204"/>
      <c r="BE295" s="204"/>
      <c r="BF295" s="204"/>
      <c r="BG295" s="204"/>
      <c r="BH295" s="204"/>
      <c r="BI295" s="204"/>
      <c r="BJ295" s="204"/>
      <c r="BK295" s="201">
        <f t="shared" si="215"/>
        <v>0</v>
      </c>
      <c r="BL295" s="204"/>
      <c r="BM295" s="204"/>
      <c r="BN295" s="204"/>
      <c r="BO295" s="204"/>
      <c r="BP295" s="204"/>
      <c r="BQ295" s="204"/>
      <c r="BR295" s="204"/>
      <c r="BS295" s="204"/>
    </row>
    <row r="296" spans="1:71">
      <c r="BB296" s="204"/>
      <c r="BC296" s="204"/>
      <c r="BD296" s="204"/>
      <c r="BE296" s="204"/>
      <c r="BF296" s="204"/>
      <c r="BG296" s="204"/>
      <c r="BH296" s="204"/>
      <c r="BI296" s="204"/>
      <c r="BJ296" s="204"/>
      <c r="BK296" s="201">
        <f t="shared" si="215"/>
        <v>0</v>
      </c>
      <c r="BL296" s="204"/>
      <c r="BM296" s="204"/>
      <c r="BN296" s="204"/>
      <c r="BO296" s="204"/>
      <c r="BP296" s="204"/>
      <c r="BQ296" s="204"/>
      <c r="BR296" s="204"/>
      <c r="BS296" s="204"/>
    </row>
    <row r="297" spans="1:71">
      <c r="BB297" s="204"/>
      <c r="BC297" s="204"/>
      <c r="BD297" s="204"/>
      <c r="BE297" s="204"/>
      <c r="BF297" s="204"/>
      <c r="BG297" s="204"/>
      <c r="BH297" s="204"/>
      <c r="BI297" s="204"/>
      <c r="BJ297" s="204"/>
      <c r="BK297" s="201">
        <f t="shared" si="215"/>
        <v>0</v>
      </c>
      <c r="BL297" s="204"/>
      <c r="BM297" s="204"/>
      <c r="BN297" s="204"/>
      <c r="BO297" s="204"/>
      <c r="BP297" s="204"/>
      <c r="BQ297" s="204"/>
      <c r="BR297" s="204"/>
      <c r="BS297" s="204"/>
    </row>
    <row r="298" spans="1:71" ht="15" customHeight="1">
      <c r="BB298" s="204"/>
      <c r="BC298" s="204"/>
      <c r="BD298" s="204"/>
      <c r="BE298" s="204"/>
      <c r="BF298" s="204"/>
      <c r="BG298" s="204"/>
      <c r="BH298" s="204"/>
      <c r="BI298" s="204"/>
      <c r="BJ298" s="204"/>
      <c r="BK298" s="201">
        <f t="shared" si="215"/>
        <v>0</v>
      </c>
      <c r="BL298" s="204"/>
      <c r="BM298" s="204"/>
      <c r="BN298" s="204"/>
      <c r="BO298" s="204"/>
      <c r="BP298" s="204"/>
      <c r="BQ298" s="204"/>
      <c r="BR298" s="204"/>
      <c r="BS298" s="204"/>
    </row>
    <row r="299" spans="1:71">
      <c r="P299" s="72"/>
      <c r="Q299" s="72"/>
      <c r="BB299" s="204"/>
      <c r="BC299" s="204"/>
      <c r="BD299" s="204"/>
      <c r="BE299" s="204"/>
      <c r="BF299" s="204"/>
      <c r="BG299" s="204"/>
      <c r="BH299" s="204"/>
      <c r="BI299" s="204"/>
      <c r="BJ299" s="204"/>
      <c r="BK299" s="201">
        <f t="shared" si="215"/>
        <v>0</v>
      </c>
      <c r="BL299" s="204"/>
      <c r="BM299" s="204"/>
      <c r="BN299" s="204"/>
      <c r="BO299" s="204"/>
      <c r="BP299" s="204"/>
      <c r="BQ299" s="204"/>
      <c r="BR299" s="204"/>
      <c r="BS299" s="204"/>
    </row>
    <row r="300" spans="1:71">
      <c r="Q300" s="72"/>
      <c r="BB300" s="204"/>
      <c r="BC300" s="204"/>
      <c r="BD300" s="204"/>
      <c r="BE300" s="204"/>
      <c r="BF300" s="204"/>
      <c r="BG300" s="204"/>
      <c r="BH300" s="204"/>
      <c r="BI300" s="204"/>
      <c r="BJ300" s="204"/>
      <c r="BK300" s="201">
        <f t="shared" si="215"/>
        <v>0</v>
      </c>
      <c r="BL300" s="204"/>
      <c r="BM300" s="204"/>
      <c r="BN300" s="204"/>
      <c r="BO300" s="204"/>
      <c r="BP300" s="204"/>
      <c r="BQ300" s="204"/>
      <c r="BR300" s="204"/>
      <c r="BS300" s="204"/>
    </row>
    <row r="301" spans="1:71">
      <c r="L301" s="112"/>
      <c r="Q301" s="72"/>
      <c r="U301" s="72"/>
      <c r="W301" s="72"/>
      <c r="X301" s="72"/>
      <c r="BB301" s="204"/>
      <c r="BC301" s="204"/>
      <c r="BD301" s="204"/>
      <c r="BE301" s="204"/>
      <c r="BF301" s="204"/>
      <c r="BG301" s="204"/>
      <c r="BH301" s="204"/>
      <c r="BI301" s="204"/>
      <c r="BJ301" s="204"/>
      <c r="BK301" s="201">
        <f t="shared" si="215"/>
        <v>0</v>
      </c>
      <c r="BL301" s="204"/>
      <c r="BM301" s="204"/>
      <c r="BN301" s="204"/>
      <c r="BO301" s="204"/>
      <c r="BP301" s="204"/>
      <c r="BQ301" s="204"/>
      <c r="BR301" s="204"/>
      <c r="BS301" s="204"/>
    </row>
    <row r="302" spans="1:71">
      <c r="W302" s="72"/>
      <c r="BB302" s="204"/>
      <c r="BC302" s="204"/>
      <c r="BD302" s="204"/>
      <c r="BE302" s="204"/>
      <c r="BF302" s="204"/>
      <c r="BG302" s="204"/>
      <c r="BH302" s="204"/>
      <c r="BI302" s="204"/>
      <c r="BJ302" s="204"/>
      <c r="BK302" s="204"/>
      <c r="BL302" s="204"/>
      <c r="BM302" s="204"/>
      <c r="BN302" s="204"/>
      <c r="BO302" s="204"/>
      <c r="BP302" s="204"/>
      <c r="BQ302" s="204"/>
      <c r="BR302" s="204"/>
      <c r="BS302" s="204"/>
    </row>
    <row r="303" spans="1:71">
      <c r="W303" s="72"/>
      <c r="X303" s="72"/>
      <c r="Y303" s="72"/>
      <c r="BB303" s="204"/>
      <c r="BC303" s="204"/>
      <c r="BD303" s="204"/>
      <c r="BE303" s="204"/>
      <c r="BF303" s="204"/>
      <c r="BG303" s="204"/>
      <c r="BH303" s="204"/>
      <c r="BI303" s="204"/>
      <c r="BJ303" s="204"/>
      <c r="BK303" s="204"/>
      <c r="BL303" s="204"/>
      <c r="BM303" s="204"/>
      <c r="BN303" s="204"/>
      <c r="BO303" s="204"/>
      <c r="BP303" s="204"/>
      <c r="BQ303" s="204"/>
      <c r="BR303" s="204"/>
      <c r="BS303" s="204"/>
    </row>
    <row r="304" spans="1:71">
      <c r="K304" s="72"/>
      <c r="BB304" s="204"/>
      <c r="BC304" s="204"/>
      <c r="BD304" s="204"/>
      <c r="BE304" s="204"/>
      <c r="BF304" s="204"/>
      <c r="BG304" s="204"/>
      <c r="BH304" s="204"/>
      <c r="BI304" s="204"/>
      <c r="BJ304" s="204"/>
      <c r="BK304" s="204"/>
      <c r="BL304" s="204"/>
      <c r="BM304" s="204"/>
      <c r="BN304" s="204"/>
      <c r="BO304" s="204"/>
      <c r="BP304" s="204"/>
      <c r="BQ304" s="204"/>
      <c r="BR304" s="204"/>
      <c r="BS304" s="204"/>
    </row>
    <row r="305" spans="17:71">
      <c r="W305" s="72"/>
      <c r="X305" s="72"/>
      <c r="BB305" s="204"/>
      <c r="BC305" s="204"/>
      <c r="BD305" s="204"/>
      <c r="BE305" s="204"/>
      <c r="BF305" s="204"/>
      <c r="BG305" s="204"/>
      <c r="BH305" s="204"/>
      <c r="BI305" s="204"/>
      <c r="BJ305" s="204"/>
      <c r="BK305" s="204"/>
      <c r="BL305" s="204"/>
      <c r="BM305" s="204"/>
      <c r="BN305" s="204"/>
      <c r="BO305" s="204"/>
      <c r="BP305" s="204"/>
      <c r="BQ305" s="204"/>
      <c r="BR305" s="204"/>
      <c r="BS305" s="204"/>
    </row>
    <row r="311" spans="17:71">
      <c r="Q311" s="72"/>
      <c r="R311" s="72"/>
    </row>
  </sheetData>
  <mergeCells count="90">
    <mergeCell ref="A6:Z6"/>
    <mergeCell ref="AB6:AY6"/>
    <mergeCell ref="A7:Z7"/>
    <mergeCell ref="AB7:AY7"/>
    <mergeCell ref="A8:Z8"/>
    <mergeCell ref="AB8:AY8"/>
    <mergeCell ref="A11:B11"/>
    <mergeCell ref="AB11:AC11"/>
    <mergeCell ref="A12:B12"/>
    <mergeCell ref="AB12:AC12"/>
    <mergeCell ref="A13:B13"/>
    <mergeCell ref="AB13:AC13"/>
    <mergeCell ref="A48:B48"/>
    <mergeCell ref="AB48:AC48"/>
    <mergeCell ref="A76:B76"/>
    <mergeCell ref="AB76:AC76"/>
    <mergeCell ref="A77:B77"/>
    <mergeCell ref="AB77:AC77"/>
    <mergeCell ref="A85:B85"/>
    <mergeCell ref="AB85:AC85"/>
    <mergeCell ref="A93:B93"/>
    <mergeCell ref="AB93:AC93"/>
    <mergeCell ref="A124:B124"/>
    <mergeCell ref="AB124:AC124"/>
    <mergeCell ref="A125:B125"/>
    <mergeCell ref="AB125:AC125"/>
    <mergeCell ref="A138:B138"/>
    <mergeCell ref="AB138:AC138"/>
    <mergeCell ref="A141:B141"/>
    <mergeCell ref="AB141:AC141"/>
    <mergeCell ref="A144:B144"/>
    <mergeCell ref="AB144:AC144"/>
    <mergeCell ref="A150:B150"/>
    <mergeCell ref="AB150:AC150"/>
    <mergeCell ref="A154:B154"/>
    <mergeCell ref="AB154:AC154"/>
    <mergeCell ref="A155:B155"/>
    <mergeCell ref="AB155:AC155"/>
    <mergeCell ref="A158:B158"/>
    <mergeCell ref="AB158:AC158"/>
    <mergeCell ref="A164:B164"/>
    <mergeCell ref="AB164:AC164"/>
    <mergeCell ref="A176:B176"/>
    <mergeCell ref="AB176:AC176"/>
    <mergeCell ref="A183:B183"/>
    <mergeCell ref="AB183:AC183"/>
    <mergeCell ref="A184:B184"/>
    <mergeCell ref="AB184:AC184"/>
    <mergeCell ref="A198:B198"/>
    <mergeCell ref="AB198:AC198"/>
    <mergeCell ref="A207:B207"/>
    <mergeCell ref="AB207:AC207"/>
    <mergeCell ref="A208:B208"/>
    <mergeCell ref="AB208:AC208"/>
    <mergeCell ref="A212:B212"/>
    <mergeCell ref="AB212:AC212"/>
    <mergeCell ref="A216:B216"/>
    <mergeCell ref="AB216:AC216"/>
    <mergeCell ref="A220:B220"/>
    <mergeCell ref="AB220:AC220"/>
    <mergeCell ref="A224:B224"/>
    <mergeCell ref="AB224:AC224"/>
    <mergeCell ref="A228:B228"/>
    <mergeCell ref="AB228:AC228"/>
    <mergeCell ref="A232:B232"/>
    <mergeCell ref="AB232:AC232"/>
    <mergeCell ref="A236:B236"/>
    <mergeCell ref="AB236:AC236"/>
    <mergeCell ref="A240:B240"/>
    <mergeCell ref="AB240:AC240"/>
    <mergeCell ref="A244:B244"/>
    <mergeCell ref="AB244:AC244"/>
    <mergeCell ref="A248:B248"/>
    <mergeCell ref="AB248:AC248"/>
    <mergeCell ref="A249:B249"/>
    <mergeCell ref="AB249:AC249"/>
    <mergeCell ref="A253:B253"/>
    <mergeCell ref="AB253:AC253"/>
    <mergeCell ref="A257:B257"/>
    <mergeCell ref="AB257:AC257"/>
    <mergeCell ref="A261:B261"/>
    <mergeCell ref="AB261:AC261"/>
    <mergeCell ref="A279:B279"/>
    <mergeCell ref="AB279:AC279"/>
    <mergeCell ref="A280:B280"/>
    <mergeCell ref="AB280:AC280"/>
    <mergeCell ref="A291:B291"/>
    <mergeCell ref="A292:B292"/>
    <mergeCell ref="A293:B293"/>
    <mergeCell ref="A295:B295"/>
  </mergeCells>
  <printOptions horizontalCentered="1"/>
  <pageMargins left="0.15748031496063" right="0.15748031496063" top="0.59055118110236204" bottom="0.196850393700787" header="0.118110236220472" footer="0.118110236220472"/>
  <pageSetup paperSize="9" scale="6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E300"/>
  <sheetViews>
    <sheetView zoomScale="75" zoomScaleNormal="100" zoomScaleSheetLayoutView="100" workbookViewId="0">
      <pane xSplit="3" ySplit="15" topLeftCell="D20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2.75"/>
  <cols>
    <col min="1" max="1" width="5.140625" style="1" customWidth="1"/>
    <col min="2" max="2" width="61.42578125" style="7" customWidth="1"/>
    <col min="3" max="3" width="12.140625" style="1" customWidth="1"/>
    <col min="4" max="4" width="12.140625" style="1" hidden="1" customWidth="1"/>
    <col min="5" max="5" width="13.140625" style="1" hidden="1" customWidth="1"/>
    <col min="6" max="10" width="12.140625" style="1" hidden="1" customWidth="1"/>
    <col min="11" max="11" width="13.140625" style="1" hidden="1" customWidth="1"/>
    <col min="12" max="12" width="12.7109375" style="1" customWidth="1"/>
    <col min="13" max="13" width="15.7109375" style="1" customWidth="1"/>
    <col min="14" max="15" width="12.7109375" style="1" hidden="1" customWidth="1"/>
    <col min="16" max="16" width="12.7109375" style="1" customWidth="1"/>
    <col min="17" max="17" width="16" style="1" customWidth="1"/>
    <col min="18" max="21" width="12.7109375" style="1" customWidth="1"/>
    <col min="22" max="22" width="7.7109375" style="1" customWidth="1"/>
    <col min="23" max="23" width="51.42578125" style="1" customWidth="1"/>
    <col min="24" max="24" width="12.7109375" style="1" customWidth="1"/>
    <col min="25" max="25" width="15.28515625" style="1" customWidth="1"/>
    <col min="26" max="29" width="12.7109375" style="1" customWidth="1"/>
    <col min="30" max="31" width="12.7109375" style="1" hidden="1" customWidth="1"/>
    <col min="32" max="32" width="10.5703125" style="1" hidden="1" customWidth="1"/>
    <col min="33" max="33" width="11.7109375" style="1" hidden="1" customWidth="1"/>
    <col min="34" max="34" width="10.85546875" style="1" hidden="1" customWidth="1"/>
    <col min="35" max="35" width="16.140625" style="1" hidden="1" customWidth="1"/>
    <col min="36" max="38" width="11.7109375" style="1" hidden="1" customWidth="1"/>
    <col min="39" max="39" width="12.5703125" style="1" hidden="1" customWidth="1"/>
    <col min="40" max="40" width="12.5703125" style="1" customWidth="1"/>
    <col min="41" max="43" width="11.42578125" style="1" hidden="1" customWidth="1"/>
    <col min="44" max="44" width="12.5703125" style="1" customWidth="1"/>
    <col min="45" max="45" width="13.85546875" style="1" customWidth="1"/>
    <col min="46" max="47" width="11.5703125" style="1" hidden="1" customWidth="1"/>
    <col min="48" max="48" width="11.7109375" style="1" customWidth="1"/>
    <col min="49" max="49" width="11.7109375" style="1" bestFit="1" customWidth="1"/>
    <col min="50" max="50" width="13.140625" style="1" bestFit="1" customWidth="1"/>
    <col min="51" max="51" width="17.28515625" style="1" customWidth="1"/>
    <col min="52" max="52" width="6.42578125" style="1" customWidth="1"/>
    <col min="53" max="53" width="19.140625" style="1" customWidth="1"/>
    <col min="54" max="54" width="9.140625" style="1"/>
    <col min="55" max="55" width="11" style="1" customWidth="1"/>
    <col min="56" max="56" width="9.140625" style="1"/>
    <col min="57" max="57" width="10.7109375" style="1" customWidth="1"/>
    <col min="58" max="16384" width="9.140625" style="1"/>
  </cols>
  <sheetData>
    <row r="1" spans="1:57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57" ht="15.75" customHeight="1">
      <c r="A2" s="67" t="s">
        <v>505</v>
      </c>
      <c r="B2" s="81"/>
      <c r="C2" s="81"/>
      <c r="D2" s="81"/>
      <c r="E2" s="81"/>
      <c r="F2" s="81"/>
      <c r="G2" s="81"/>
      <c r="H2" s="81"/>
      <c r="I2" s="81"/>
      <c r="J2" s="81"/>
      <c r="K2" s="81"/>
      <c r="R2" s="82" t="s">
        <v>507</v>
      </c>
      <c r="V2" s="67" t="s">
        <v>505</v>
      </c>
      <c r="W2" s="81"/>
      <c r="X2" s="81"/>
      <c r="Y2" s="81"/>
      <c r="Z2" s="81"/>
      <c r="AA2" s="81"/>
      <c r="AB2" s="81"/>
      <c r="AC2" s="81"/>
      <c r="AD2" s="81"/>
      <c r="AN2" s="82" t="s">
        <v>507</v>
      </c>
    </row>
    <row r="3" spans="1:57" ht="15.7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R3" s="82" t="s">
        <v>530</v>
      </c>
      <c r="V3" s="81"/>
      <c r="W3" s="81"/>
      <c r="X3" s="81"/>
      <c r="Y3" s="81"/>
      <c r="Z3" s="81"/>
      <c r="AA3" s="81"/>
      <c r="AB3" s="81"/>
      <c r="AC3" s="81"/>
      <c r="AD3" s="81"/>
      <c r="AN3" s="82" t="s">
        <v>530</v>
      </c>
      <c r="AQ3" s="82"/>
    </row>
    <row r="4" spans="1:57" ht="17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V4" s="81"/>
      <c r="W4" s="81"/>
      <c r="X4" s="81"/>
      <c r="Y4" s="81"/>
      <c r="Z4" s="81"/>
      <c r="AA4" s="81"/>
      <c r="AB4" s="81"/>
      <c r="AC4" s="81"/>
      <c r="AD4" s="81"/>
      <c r="AN4" s="89" t="s">
        <v>516</v>
      </c>
      <c r="AQ4" s="82"/>
    </row>
    <row r="5" spans="1:5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V5" s="81"/>
      <c r="W5" s="81"/>
      <c r="X5" s="81"/>
      <c r="Y5" s="81"/>
      <c r="Z5" s="81"/>
      <c r="AA5" s="81"/>
      <c r="AB5" s="81"/>
      <c r="AC5" s="81"/>
      <c r="AD5" s="81"/>
    </row>
    <row r="6" spans="1:57" ht="19.5" customHeight="1">
      <c r="A6" s="261" t="s">
        <v>506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85"/>
      <c r="V6" s="261" t="s">
        <v>506</v>
      </c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1"/>
      <c r="AL6" s="261"/>
      <c r="AM6" s="261"/>
      <c r="AN6" s="261"/>
      <c r="AO6" s="261"/>
      <c r="AP6" s="261"/>
      <c r="AQ6" s="261"/>
      <c r="AR6" s="261"/>
      <c r="AS6" s="261"/>
    </row>
    <row r="7" spans="1:57" ht="21" customHeight="1">
      <c r="A7" s="261" t="s">
        <v>521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85"/>
      <c r="V7" s="261" t="s">
        <v>521</v>
      </c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</row>
    <row r="8" spans="1:57" ht="19.5" customHeight="1">
      <c r="A8" s="261" t="s">
        <v>526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85"/>
      <c r="V8" s="261" t="s">
        <v>526</v>
      </c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</row>
    <row r="9" spans="1:57" ht="14.25" customHeigh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V9" s="81"/>
      <c r="W9" s="81"/>
      <c r="X9" s="81"/>
      <c r="Y9" s="81"/>
      <c r="Z9" s="81"/>
      <c r="AA9" s="81"/>
      <c r="AB9" s="81"/>
      <c r="AC9" s="81"/>
      <c r="AD9" s="81"/>
    </row>
    <row r="10" spans="1:57" s="9" customFormat="1" ht="18" customHeight="1" thickBot="1">
      <c r="B10" s="62"/>
      <c r="C10" s="62"/>
      <c r="D10" s="62"/>
      <c r="E10" s="62"/>
      <c r="F10" s="62"/>
      <c r="G10" s="62"/>
      <c r="H10" s="62"/>
      <c r="I10" s="62"/>
      <c r="J10" s="62"/>
      <c r="K10" s="62">
        <f>K15+K46+K102+K120+K142+K148+K195+K205+K254</f>
        <v>254840.3</v>
      </c>
      <c r="L10" s="63"/>
      <c r="M10" s="63"/>
      <c r="N10" s="63"/>
      <c r="O10" s="63"/>
      <c r="P10" s="63"/>
      <c r="Q10" s="63"/>
      <c r="R10" s="83"/>
      <c r="S10" s="63"/>
      <c r="U10" s="86" t="s">
        <v>504</v>
      </c>
      <c r="W10" s="62"/>
      <c r="X10" s="62"/>
      <c r="Y10" s="62"/>
      <c r="Z10" s="62"/>
      <c r="AA10" s="62"/>
      <c r="AB10" s="62"/>
      <c r="AC10" s="62"/>
      <c r="AD10" s="62"/>
      <c r="AN10" s="87"/>
      <c r="AP10" s="88" t="s">
        <v>504</v>
      </c>
      <c r="AS10" s="88" t="s">
        <v>504</v>
      </c>
    </row>
    <row r="11" spans="1:57" s="64" customFormat="1" ht="149.25" customHeight="1" thickBot="1">
      <c r="A11" s="262" t="s">
        <v>511</v>
      </c>
      <c r="B11" s="262"/>
      <c r="C11" s="99" t="s">
        <v>512</v>
      </c>
      <c r="D11" s="98" t="s">
        <v>523</v>
      </c>
      <c r="E11" s="95" t="s">
        <v>529</v>
      </c>
      <c r="F11" s="95" t="s">
        <v>509</v>
      </c>
      <c r="G11" s="95" t="s">
        <v>518</v>
      </c>
      <c r="H11" s="95" t="s">
        <v>527</v>
      </c>
      <c r="I11" s="95" t="s">
        <v>528</v>
      </c>
      <c r="J11" s="95">
        <v>51</v>
      </c>
      <c r="K11" s="96" t="s">
        <v>508</v>
      </c>
      <c r="L11" s="93" t="s">
        <v>531</v>
      </c>
      <c r="M11" s="65" t="s">
        <v>479</v>
      </c>
      <c r="N11" s="66" t="s">
        <v>480</v>
      </c>
      <c r="O11" s="84" t="s">
        <v>481</v>
      </c>
      <c r="P11" s="65" t="s">
        <v>482</v>
      </c>
      <c r="Q11" s="65" t="s">
        <v>483</v>
      </c>
      <c r="R11" s="65" t="s">
        <v>513</v>
      </c>
      <c r="S11" s="65" t="s">
        <v>484</v>
      </c>
      <c r="T11" s="79" t="s">
        <v>514</v>
      </c>
      <c r="U11" s="65" t="s">
        <v>522</v>
      </c>
      <c r="V11" s="262" t="s">
        <v>511</v>
      </c>
      <c r="W11" s="262"/>
      <c r="X11" s="79" t="s">
        <v>524</v>
      </c>
      <c r="Y11" s="79" t="s">
        <v>485</v>
      </c>
      <c r="Z11" s="79" t="s">
        <v>486</v>
      </c>
      <c r="AA11" s="79" t="s">
        <v>487</v>
      </c>
      <c r="AB11" s="79" t="s">
        <v>488</v>
      </c>
      <c r="AC11" s="79" t="s">
        <v>515</v>
      </c>
      <c r="AD11" s="79" t="s">
        <v>489</v>
      </c>
      <c r="AE11" s="79" t="s">
        <v>490</v>
      </c>
      <c r="AF11" s="79" t="s">
        <v>491</v>
      </c>
      <c r="AG11" s="79" t="s">
        <v>492</v>
      </c>
      <c r="AH11" s="79" t="s">
        <v>493</v>
      </c>
      <c r="AI11" s="79" t="s">
        <v>494</v>
      </c>
      <c r="AJ11" s="79" t="s">
        <v>495</v>
      </c>
      <c r="AK11" s="79" t="s">
        <v>496</v>
      </c>
      <c r="AL11" s="79" t="s">
        <v>497</v>
      </c>
      <c r="AM11" s="79" t="s">
        <v>498</v>
      </c>
      <c r="AN11" s="79" t="s">
        <v>498</v>
      </c>
      <c r="AO11" s="79" t="s">
        <v>499</v>
      </c>
      <c r="AP11" s="79" t="s">
        <v>500</v>
      </c>
      <c r="AQ11" s="79" t="s">
        <v>501</v>
      </c>
      <c r="AR11" s="79" t="s">
        <v>502</v>
      </c>
      <c r="AS11" s="79" t="s">
        <v>503</v>
      </c>
      <c r="BC11" s="64">
        <v>65</v>
      </c>
      <c r="BD11" s="64">
        <v>66</v>
      </c>
      <c r="BE11" s="64">
        <v>67</v>
      </c>
    </row>
    <row r="12" spans="1:57" s="4" customFormat="1" ht="41.25" customHeight="1">
      <c r="A12" s="260" t="s">
        <v>0</v>
      </c>
      <c r="B12" s="260"/>
      <c r="C12" s="13"/>
      <c r="D12" s="94">
        <f t="shared" ref="D12:J12" si="0">D13+D181</f>
        <v>31756</v>
      </c>
      <c r="E12" s="94">
        <f t="shared" si="0"/>
        <v>197482</v>
      </c>
      <c r="F12" s="100">
        <f t="shared" si="0"/>
        <v>4000</v>
      </c>
      <c r="G12" s="100">
        <f t="shared" si="0"/>
        <v>300</v>
      </c>
      <c r="H12" s="100">
        <f t="shared" si="0"/>
        <v>2600</v>
      </c>
      <c r="I12" s="94">
        <f>I13+I181</f>
        <v>1889</v>
      </c>
      <c r="J12" s="100">
        <f t="shared" si="0"/>
        <v>16813.3</v>
      </c>
      <c r="K12" s="115">
        <f>SUM(D12:J12)</f>
        <v>254840.3</v>
      </c>
      <c r="L12" s="70">
        <f>L13+L181</f>
        <v>254840.3</v>
      </c>
      <c r="M12" s="70">
        <f t="shared" ref="M12:AM12" si="1">M13+M181</f>
        <v>1000</v>
      </c>
      <c r="N12" s="70">
        <f t="shared" si="1"/>
        <v>0</v>
      </c>
      <c r="O12" s="70">
        <f t="shared" si="1"/>
        <v>0</v>
      </c>
      <c r="P12" s="70">
        <f t="shared" si="1"/>
        <v>350</v>
      </c>
      <c r="Q12" s="70">
        <f t="shared" si="1"/>
        <v>530</v>
      </c>
      <c r="R12" s="70">
        <f t="shared" si="1"/>
        <v>4176</v>
      </c>
      <c r="S12" s="70">
        <f t="shared" si="1"/>
        <v>2566</v>
      </c>
      <c r="T12" s="70">
        <f t="shared" si="1"/>
        <v>2658</v>
      </c>
      <c r="U12" s="70">
        <f t="shared" si="1"/>
        <v>3261</v>
      </c>
      <c r="V12" s="260" t="s">
        <v>0</v>
      </c>
      <c r="W12" s="260"/>
      <c r="X12" s="70">
        <f t="shared" ref="X12:AC12" si="2">X13+X181</f>
        <v>2611</v>
      </c>
      <c r="Y12" s="70">
        <f t="shared" si="2"/>
        <v>4323</v>
      </c>
      <c r="Z12" s="70">
        <f t="shared" si="2"/>
        <v>3000</v>
      </c>
      <c r="AA12" s="70">
        <f t="shared" si="2"/>
        <v>500</v>
      </c>
      <c r="AB12" s="70">
        <f t="shared" si="2"/>
        <v>4402</v>
      </c>
      <c r="AC12" s="70">
        <f t="shared" si="2"/>
        <v>11547</v>
      </c>
      <c r="AD12" s="70">
        <f t="shared" si="1"/>
        <v>0</v>
      </c>
      <c r="AE12" s="70">
        <f t="shared" si="1"/>
        <v>0</v>
      </c>
      <c r="AF12" s="70">
        <f t="shared" si="1"/>
        <v>0</v>
      </c>
      <c r="AG12" s="70">
        <f t="shared" si="1"/>
        <v>0</v>
      </c>
      <c r="AH12" s="70">
        <f t="shared" si="1"/>
        <v>0</v>
      </c>
      <c r="AI12" s="70">
        <f t="shared" si="1"/>
        <v>0</v>
      </c>
      <c r="AJ12" s="70">
        <f t="shared" si="1"/>
        <v>0</v>
      </c>
      <c r="AK12" s="70">
        <f t="shared" si="1"/>
        <v>0</v>
      </c>
      <c r="AL12" s="70">
        <f t="shared" si="1"/>
        <v>0</v>
      </c>
      <c r="AM12" s="70">
        <f t="shared" si="1"/>
        <v>0</v>
      </c>
      <c r="AN12" s="70">
        <f>AO12+AP12+AQ12</f>
        <v>94294</v>
      </c>
      <c r="AO12" s="70">
        <f>AO13+AO181</f>
        <v>23500</v>
      </c>
      <c r="AP12" s="70">
        <f>AP13+AP181</f>
        <v>13000</v>
      </c>
      <c r="AQ12" s="70">
        <f>AQ13+AQ181</f>
        <v>57794</v>
      </c>
      <c r="AR12" s="70">
        <f>AR13+AR181</f>
        <v>540</v>
      </c>
      <c r="AS12" s="70">
        <f>AS13+AS181</f>
        <v>5500</v>
      </c>
      <c r="AT12" s="77" t="e">
        <f>L12+M12+#REF!+#REF!+O12+P12+Q12+R12+S12+T12+U12+X12+Y12+Z12+AA12+AB12+AC12+AD12+AE12+AF12+AG12+AH12+AI12+AJ12+AK12+AL12+AN12+AR12+AS12</f>
        <v>#REF!</v>
      </c>
      <c r="AU12" s="77">
        <f>SUM(L12:AL12)+AN12+AR12+AS12</f>
        <v>396098.3</v>
      </c>
      <c r="AV12" s="77">
        <f>AS12+AR12+AN12+AC12+AB12+AA12+Z12+Y12+X12+U12+T12+S12+R12+Q12+P12+M12+L12</f>
        <v>396098.3</v>
      </c>
      <c r="AX12" s="77"/>
      <c r="AY12" s="77">
        <f>AS12+AR12+AN12+AC12+AB12+AA12+Z12+Y12+X12+U12+T12+S12+R12+Q12+P12+M12+K12</f>
        <v>396098.3</v>
      </c>
      <c r="BA12" s="77">
        <f t="shared" ref="BA12:BA75" si="3">K12+P12+Q12+R12+S12+T12+U12+X12+Y12+Z12+AA12+AB12+AC12+AN12+AR12+M12+N12+O12+AS12</f>
        <v>396098.3</v>
      </c>
      <c r="BC12" s="77">
        <f t="shared" ref="BC12:BC75" si="4">R12+S12+T12+U12+X12+Y12</f>
        <v>19595</v>
      </c>
      <c r="BD12" s="77">
        <f>Z12+AA12</f>
        <v>3500</v>
      </c>
      <c r="BE12" s="77">
        <f>AB12+AC12</f>
        <v>15949</v>
      </c>
    </row>
    <row r="13" spans="1:57" s="4" customFormat="1" ht="20.25" customHeight="1">
      <c r="A13" s="260" t="s">
        <v>445</v>
      </c>
      <c r="B13" s="260"/>
      <c r="C13" s="74"/>
      <c r="D13" s="70">
        <f t="shared" ref="D13:J13" si="5">D14+D160+D174</f>
        <v>31756</v>
      </c>
      <c r="E13" s="70">
        <f t="shared" si="5"/>
        <v>24000</v>
      </c>
      <c r="F13" s="70">
        <f t="shared" si="5"/>
        <v>2000</v>
      </c>
      <c r="G13" s="70">
        <f t="shared" si="5"/>
        <v>200</v>
      </c>
      <c r="H13" s="70">
        <f t="shared" si="5"/>
        <v>2600</v>
      </c>
      <c r="I13" s="70">
        <f>I14+I160+I174</f>
        <v>0</v>
      </c>
      <c r="J13" s="70">
        <f t="shared" si="5"/>
        <v>14500</v>
      </c>
      <c r="K13" s="115">
        <f t="shared" ref="K13:K76" si="6">SUM(D13:J13)</f>
        <v>75056</v>
      </c>
      <c r="L13" s="70">
        <f>L14+L160+L174</f>
        <v>75056</v>
      </c>
      <c r="M13" s="70">
        <f t="shared" ref="M13:AM13" si="7">M14+M160+M174</f>
        <v>1000</v>
      </c>
      <c r="N13" s="70">
        <f t="shared" si="7"/>
        <v>0</v>
      </c>
      <c r="O13" s="70">
        <f t="shared" si="7"/>
        <v>0</v>
      </c>
      <c r="P13" s="70">
        <f t="shared" si="7"/>
        <v>270</v>
      </c>
      <c r="Q13" s="70">
        <f t="shared" si="7"/>
        <v>430</v>
      </c>
      <c r="R13" s="70">
        <f t="shared" si="7"/>
        <v>4176</v>
      </c>
      <c r="S13" s="70">
        <f t="shared" si="7"/>
        <v>2566</v>
      </c>
      <c r="T13" s="70">
        <f t="shared" si="7"/>
        <v>2658</v>
      </c>
      <c r="U13" s="70">
        <f t="shared" si="7"/>
        <v>3261</v>
      </c>
      <c r="V13" s="260" t="s">
        <v>445</v>
      </c>
      <c r="W13" s="260"/>
      <c r="X13" s="70">
        <f t="shared" ref="X13:AC13" si="8">X14+X160+X174</f>
        <v>2611</v>
      </c>
      <c r="Y13" s="70">
        <f t="shared" si="8"/>
        <v>4279</v>
      </c>
      <c r="Z13" s="70">
        <f t="shared" si="8"/>
        <v>3000</v>
      </c>
      <c r="AA13" s="70">
        <f t="shared" si="8"/>
        <v>0</v>
      </c>
      <c r="AB13" s="70">
        <f t="shared" si="8"/>
        <v>4352</v>
      </c>
      <c r="AC13" s="70">
        <f t="shared" si="8"/>
        <v>10247</v>
      </c>
      <c r="AD13" s="70">
        <f t="shared" si="7"/>
        <v>0</v>
      </c>
      <c r="AE13" s="70">
        <f t="shared" si="7"/>
        <v>0</v>
      </c>
      <c r="AF13" s="70">
        <f t="shared" si="7"/>
        <v>0</v>
      </c>
      <c r="AG13" s="70">
        <f t="shared" si="7"/>
        <v>0</v>
      </c>
      <c r="AH13" s="70">
        <f t="shared" si="7"/>
        <v>0</v>
      </c>
      <c r="AI13" s="70">
        <f t="shared" si="7"/>
        <v>0</v>
      </c>
      <c r="AJ13" s="70">
        <f t="shared" si="7"/>
        <v>0</v>
      </c>
      <c r="AK13" s="70">
        <f t="shared" si="7"/>
        <v>0</v>
      </c>
      <c r="AL13" s="70">
        <f t="shared" si="7"/>
        <v>0</v>
      </c>
      <c r="AM13" s="70">
        <f t="shared" si="7"/>
        <v>0</v>
      </c>
      <c r="AN13" s="70">
        <f t="shared" ref="AN13:AN76" si="9">AO13+AP13+AQ13</f>
        <v>93294</v>
      </c>
      <c r="AO13" s="70">
        <f>AO14+AO160+AO174</f>
        <v>23000</v>
      </c>
      <c r="AP13" s="70">
        <f>AP14+AP160+AP174</f>
        <v>12500</v>
      </c>
      <c r="AQ13" s="70">
        <f>AQ14+AQ160+AQ174</f>
        <v>57794</v>
      </c>
      <c r="AR13" s="70">
        <f>AR14+AR160+AR174</f>
        <v>540</v>
      </c>
      <c r="AS13" s="70">
        <f>AS14+AS160+AS174</f>
        <v>4900</v>
      </c>
      <c r="AT13" s="77" t="e">
        <f>L13+M13+#REF!+#REF!+O13+P13+Q13+R13+S13+T13+U13+X13+Y13+Z13+AA13+AB13+AC13+AD13+AE13+AF13+AG13+AH13+AI13+AJ13+AK13+AL13+AN13+AR13+AS13</f>
        <v>#REF!</v>
      </c>
      <c r="AV13" s="77">
        <f t="shared" ref="AV13:AV76" si="10">AS13+AR13+AN13+AC13+AB13+AA13+Z13+Y13+X13+U13+T13+S13+R13+Q13+P13+M13+L13</f>
        <v>212640</v>
      </c>
      <c r="AX13" s="80"/>
      <c r="AY13" s="77">
        <f t="shared" ref="AY13:AY76" si="11">AS13+AR13+AN13+AC13+AB13+AA13+Z13+Y13+X13+U13+T13+S13+R13+Q13+P13+M13+K13</f>
        <v>212640</v>
      </c>
      <c r="BA13" s="77">
        <f t="shared" si="3"/>
        <v>212640</v>
      </c>
      <c r="BC13" s="77">
        <f t="shared" si="4"/>
        <v>19551</v>
      </c>
      <c r="BD13" s="77">
        <f t="shared" ref="BD13:BD76" si="12">Z13+AA13</f>
        <v>3000</v>
      </c>
      <c r="BE13" s="77">
        <f t="shared" ref="BE13:BE76" si="13">AB13+AC13</f>
        <v>14599</v>
      </c>
    </row>
    <row r="14" spans="1:57" ht="19.5" customHeight="1">
      <c r="A14" s="14" t="s">
        <v>444</v>
      </c>
      <c r="B14" s="15"/>
      <c r="C14" s="16" t="s">
        <v>1</v>
      </c>
      <c r="D14" s="68">
        <f t="shared" ref="D14:J14" si="14">D15+D46+D120+D122+D135+D148+D102+D116+D142</f>
        <v>31756</v>
      </c>
      <c r="E14" s="68">
        <f t="shared" si="14"/>
        <v>24000</v>
      </c>
      <c r="F14" s="68">
        <f t="shared" si="14"/>
        <v>2000</v>
      </c>
      <c r="G14" s="68">
        <f t="shared" si="14"/>
        <v>200</v>
      </c>
      <c r="H14" s="68">
        <f t="shared" si="14"/>
        <v>2600</v>
      </c>
      <c r="I14" s="68">
        <f>I15+I46+I120+I122+I135+I148+I102+I116+I142</f>
        <v>0</v>
      </c>
      <c r="J14" s="68">
        <f t="shared" si="14"/>
        <v>14500</v>
      </c>
      <c r="K14" s="115">
        <f t="shared" si="6"/>
        <v>75056</v>
      </c>
      <c r="L14" s="68">
        <f>L15+L46+L120+L122+L135+L148+L102+L116+L142</f>
        <v>75056</v>
      </c>
      <c r="M14" s="68">
        <f t="shared" ref="M14:AM14" si="15">M15+M46+M120+M122+M135+M148+M102+M116+M142</f>
        <v>1000</v>
      </c>
      <c r="N14" s="68">
        <f t="shared" si="15"/>
        <v>0</v>
      </c>
      <c r="O14" s="68">
        <f t="shared" si="15"/>
        <v>0</v>
      </c>
      <c r="P14" s="68">
        <f t="shared" si="15"/>
        <v>270</v>
      </c>
      <c r="Q14" s="68">
        <f t="shared" si="15"/>
        <v>430</v>
      </c>
      <c r="R14" s="68">
        <f t="shared" si="15"/>
        <v>4176</v>
      </c>
      <c r="S14" s="68">
        <f t="shared" si="15"/>
        <v>2566</v>
      </c>
      <c r="T14" s="68">
        <f t="shared" si="15"/>
        <v>2658</v>
      </c>
      <c r="U14" s="68">
        <f t="shared" si="15"/>
        <v>3261</v>
      </c>
      <c r="V14" s="14" t="s">
        <v>444</v>
      </c>
      <c r="W14" s="15"/>
      <c r="X14" s="68">
        <f t="shared" ref="X14:AC14" si="16">X15+X46+X120+X122+X135+X148+X102+X116+X142</f>
        <v>2611</v>
      </c>
      <c r="Y14" s="68">
        <f t="shared" si="16"/>
        <v>4279</v>
      </c>
      <c r="Z14" s="68">
        <f t="shared" si="16"/>
        <v>3000</v>
      </c>
      <c r="AA14" s="68">
        <f t="shared" si="16"/>
        <v>0</v>
      </c>
      <c r="AB14" s="68">
        <f t="shared" si="16"/>
        <v>4352</v>
      </c>
      <c r="AC14" s="68">
        <f t="shared" si="16"/>
        <v>10247</v>
      </c>
      <c r="AD14" s="68">
        <f t="shared" si="15"/>
        <v>0</v>
      </c>
      <c r="AE14" s="68">
        <f t="shared" si="15"/>
        <v>0</v>
      </c>
      <c r="AF14" s="68">
        <f t="shared" si="15"/>
        <v>0</v>
      </c>
      <c r="AG14" s="68">
        <f t="shared" si="15"/>
        <v>0</v>
      </c>
      <c r="AH14" s="68">
        <f t="shared" si="15"/>
        <v>0</v>
      </c>
      <c r="AI14" s="68">
        <f t="shared" si="15"/>
        <v>0</v>
      </c>
      <c r="AJ14" s="68">
        <f t="shared" si="15"/>
        <v>0</v>
      </c>
      <c r="AK14" s="68">
        <f t="shared" si="15"/>
        <v>0</v>
      </c>
      <c r="AL14" s="68">
        <f t="shared" si="15"/>
        <v>0</v>
      </c>
      <c r="AM14" s="68">
        <f t="shared" si="15"/>
        <v>0</v>
      </c>
      <c r="AN14" s="68">
        <f t="shared" si="9"/>
        <v>93294</v>
      </c>
      <c r="AO14" s="68">
        <f>AO15+AO46+AO120+AO122+AO135+AO148+AO102+AO116+AO142</f>
        <v>23000</v>
      </c>
      <c r="AP14" s="68">
        <f>AP15+AP46+AP120+AP122+AP135+AP148+AP102+AP116+AP142</f>
        <v>12500</v>
      </c>
      <c r="AQ14" s="68">
        <f>AQ15+AQ46+AQ120+AQ122+AQ135+AQ148+AQ102+AQ116+AQ142</f>
        <v>57794</v>
      </c>
      <c r="AR14" s="68">
        <f>AR15+AR46+AR120+AR122+AR135+AR148+AR102+AR116+AR142</f>
        <v>540</v>
      </c>
      <c r="AS14" s="68">
        <f>AS15+AS46+AS120+AS122+AS135+AS148+AS102+AS116+AS142</f>
        <v>4900</v>
      </c>
      <c r="AT14" s="77" t="e">
        <f>L14+M14+#REF!+#REF!+O14+P14+Q14+R14+S14+T14+U14+X14+Y14+Z14+AA14+AB14+AC14+AD14+AE14+AF14+AG14+AH14+AI14+AJ14+AK14+AL14+AN14+AR14+AS14</f>
        <v>#REF!</v>
      </c>
      <c r="AV14" s="77">
        <f t="shared" si="10"/>
        <v>212640</v>
      </c>
      <c r="AW14" s="72"/>
      <c r="AY14" s="77">
        <f t="shared" si="11"/>
        <v>212640</v>
      </c>
      <c r="BA14" s="77">
        <f t="shared" si="3"/>
        <v>212640</v>
      </c>
      <c r="BC14" s="77">
        <f t="shared" si="4"/>
        <v>19551</v>
      </c>
      <c r="BD14" s="77">
        <f t="shared" si="12"/>
        <v>3000</v>
      </c>
      <c r="BE14" s="77">
        <f t="shared" si="13"/>
        <v>14599</v>
      </c>
    </row>
    <row r="15" spans="1:57" s="2" customFormat="1" ht="22.15" customHeight="1">
      <c r="A15" s="101" t="s">
        <v>446</v>
      </c>
      <c r="B15" s="102"/>
      <c r="C15" s="103" t="s">
        <v>2</v>
      </c>
      <c r="D15" s="104">
        <f t="shared" ref="D15:J15" si="17">D16+D32+D39</f>
        <v>0</v>
      </c>
      <c r="E15" s="104">
        <f t="shared" si="17"/>
        <v>0</v>
      </c>
      <c r="F15" s="104">
        <f t="shared" si="17"/>
        <v>0</v>
      </c>
      <c r="G15" s="104">
        <f t="shared" si="17"/>
        <v>0</v>
      </c>
      <c r="H15" s="104">
        <f t="shared" si="17"/>
        <v>600</v>
      </c>
      <c r="I15" s="104">
        <f>I16+I32+I39</f>
        <v>0</v>
      </c>
      <c r="J15" s="104">
        <f t="shared" si="17"/>
        <v>8500</v>
      </c>
      <c r="K15" s="115">
        <f t="shared" si="6"/>
        <v>9100</v>
      </c>
      <c r="L15" s="104">
        <f>L16+L32+L39</f>
        <v>9100</v>
      </c>
      <c r="M15" s="104">
        <f t="shared" ref="M15:AM15" si="18">M16+M32+M39</f>
        <v>0</v>
      </c>
      <c r="N15" s="104">
        <f t="shared" si="18"/>
        <v>0</v>
      </c>
      <c r="O15" s="104">
        <f t="shared" si="18"/>
        <v>0</v>
      </c>
      <c r="P15" s="104">
        <f t="shared" si="18"/>
        <v>0</v>
      </c>
      <c r="Q15" s="104">
        <f t="shared" si="18"/>
        <v>0</v>
      </c>
      <c r="R15" s="104">
        <f t="shared" si="18"/>
        <v>3476</v>
      </c>
      <c r="S15" s="104">
        <f t="shared" si="18"/>
        <v>2096</v>
      </c>
      <c r="T15" s="104">
        <f t="shared" si="18"/>
        <v>2188</v>
      </c>
      <c r="U15" s="104">
        <f t="shared" si="18"/>
        <v>2661</v>
      </c>
      <c r="V15" s="101" t="s">
        <v>446</v>
      </c>
      <c r="W15" s="102"/>
      <c r="X15" s="104">
        <f t="shared" ref="X15:AC15" si="19">X16+X32+X39</f>
        <v>2011</v>
      </c>
      <c r="Y15" s="104">
        <f t="shared" si="19"/>
        <v>3773</v>
      </c>
      <c r="Z15" s="104">
        <f t="shared" si="19"/>
        <v>0</v>
      </c>
      <c r="AA15" s="104">
        <f t="shared" si="19"/>
        <v>0</v>
      </c>
      <c r="AB15" s="104">
        <f t="shared" si="19"/>
        <v>3352</v>
      </c>
      <c r="AC15" s="104">
        <f t="shared" si="19"/>
        <v>0</v>
      </c>
      <c r="AD15" s="104">
        <f t="shared" si="18"/>
        <v>0</v>
      </c>
      <c r="AE15" s="104">
        <f t="shared" si="18"/>
        <v>0</v>
      </c>
      <c r="AF15" s="104">
        <f t="shared" si="18"/>
        <v>0</v>
      </c>
      <c r="AG15" s="104">
        <f t="shared" si="18"/>
        <v>0</v>
      </c>
      <c r="AH15" s="104">
        <f t="shared" si="18"/>
        <v>0</v>
      </c>
      <c r="AI15" s="104">
        <f t="shared" si="18"/>
        <v>0</v>
      </c>
      <c r="AJ15" s="104">
        <f t="shared" si="18"/>
        <v>0</v>
      </c>
      <c r="AK15" s="104">
        <f t="shared" si="18"/>
        <v>0</v>
      </c>
      <c r="AL15" s="104">
        <f t="shared" si="18"/>
        <v>0</v>
      </c>
      <c r="AM15" s="104">
        <f t="shared" si="18"/>
        <v>0</v>
      </c>
      <c r="AN15" s="104">
        <f t="shared" si="9"/>
        <v>26800</v>
      </c>
      <c r="AO15" s="104">
        <f>AO16+AO32+AO39</f>
        <v>19000</v>
      </c>
      <c r="AP15" s="104">
        <f>AP16+AP32+AP39</f>
        <v>7800</v>
      </c>
      <c r="AQ15" s="104">
        <f>AQ16+AQ32+AQ39</f>
        <v>0</v>
      </c>
      <c r="AR15" s="104">
        <f>AR16+AR32+AR39</f>
        <v>0</v>
      </c>
      <c r="AS15" s="104">
        <f>AS16+AS32+AS39</f>
        <v>0</v>
      </c>
      <c r="AT15" s="77" t="e">
        <f>L15+M15+#REF!+#REF!+O15+P15+Q15+R15+S15+T15+U15+X15+Y15+Z15+AA15+AB15+AC15+AD15+AE15+AF15+AG15+AH15+AI15+AJ15+AK15+AL15+AN15+AR15+AS15</f>
        <v>#REF!</v>
      </c>
      <c r="AV15" s="77">
        <f t="shared" si="10"/>
        <v>55457</v>
      </c>
      <c r="AW15" s="90">
        <f>SUM(L15:U15)</f>
        <v>19521</v>
      </c>
      <c r="AX15" s="91">
        <f>AV15+AW15</f>
        <v>74978</v>
      </c>
      <c r="AY15" s="77">
        <f t="shared" si="11"/>
        <v>55457</v>
      </c>
      <c r="BA15" s="77">
        <f t="shared" si="3"/>
        <v>55457</v>
      </c>
      <c r="BC15" s="77">
        <f t="shared" si="4"/>
        <v>16205</v>
      </c>
      <c r="BD15" s="77">
        <f t="shared" si="12"/>
        <v>0</v>
      </c>
      <c r="BE15" s="77">
        <f t="shared" si="13"/>
        <v>3352</v>
      </c>
    </row>
    <row r="16" spans="1:57" ht="17.25" customHeight="1">
      <c r="A16" s="19" t="s">
        <v>447</v>
      </c>
      <c r="B16" s="19"/>
      <c r="C16" s="16" t="s">
        <v>3</v>
      </c>
      <c r="D16" s="68">
        <f t="shared" ref="D16:J16" si="20">SUM(D17:D31)</f>
        <v>0</v>
      </c>
      <c r="E16" s="68">
        <f t="shared" si="20"/>
        <v>0</v>
      </c>
      <c r="F16" s="68">
        <f t="shared" si="20"/>
        <v>0</v>
      </c>
      <c r="G16" s="68">
        <f t="shared" si="20"/>
        <v>0</v>
      </c>
      <c r="H16" s="68">
        <f t="shared" si="20"/>
        <v>600</v>
      </c>
      <c r="I16" s="68">
        <f>SUM(I17:I31)</f>
        <v>0</v>
      </c>
      <c r="J16" s="68">
        <f t="shared" si="20"/>
        <v>7055</v>
      </c>
      <c r="K16" s="115">
        <f t="shared" si="6"/>
        <v>7655</v>
      </c>
      <c r="L16" s="68">
        <f>SUM(L17:L31)</f>
        <v>7655</v>
      </c>
      <c r="M16" s="68">
        <f t="shared" ref="M16:AM16" si="21">SUM(M17:M31)</f>
        <v>0</v>
      </c>
      <c r="N16" s="68">
        <f t="shared" si="21"/>
        <v>0</v>
      </c>
      <c r="O16" s="68">
        <f t="shared" si="21"/>
        <v>0</v>
      </c>
      <c r="P16" s="68">
        <f t="shared" si="21"/>
        <v>0</v>
      </c>
      <c r="Q16" s="68">
        <f t="shared" si="21"/>
        <v>0</v>
      </c>
      <c r="R16" s="68">
        <f t="shared" si="21"/>
        <v>2826</v>
      </c>
      <c r="S16" s="68">
        <f t="shared" si="21"/>
        <v>1685</v>
      </c>
      <c r="T16" s="68">
        <f t="shared" si="21"/>
        <v>1688</v>
      </c>
      <c r="U16" s="68">
        <f t="shared" si="21"/>
        <v>2156</v>
      </c>
      <c r="V16" s="19" t="s">
        <v>447</v>
      </c>
      <c r="W16" s="19"/>
      <c r="X16" s="68">
        <f t="shared" ref="X16:AC16" si="22">SUM(X17:X31)</f>
        <v>1598</v>
      </c>
      <c r="Y16" s="68">
        <f t="shared" si="22"/>
        <v>3058.1</v>
      </c>
      <c r="Z16" s="68">
        <f t="shared" si="22"/>
        <v>0</v>
      </c>
      <c r="AA16" s="68">
        <f t="shared" si="22"/>
        <v>0</v>
      </c>
      <c r="AB16" s="68">
        <f t="shared" si="22"/>
        <v>2697</v>
      </c>
      <c r="AC16" s="68">
        <f t="shared" si="22"/>
        <v>0</v>
      </c>
      <c r="AD16" s="68">
        <f t="shared" si="21"/>
        <v>0</v>
      </c>
      <c r="AE16" s="68">
        <f t="shared" si="21"/>
        <v>0</v>
      </c>
      <c r="AF16" s="68">
        <f t="shared" si="21"/>
        <v>0</v>
      </c>
      <c r="AG16" s="68">
        <f t="shared" si="21"/>
        <v>0</v>
      </c>
      <c r="AH16" s="68">
        <f t="shared" si="21"/>
        <v>0</v>
      </c>
      <c r="AI16" s="68">
        <f t="shared" si="21"/>
        <v>0</v>
      </c>
      <c r="AJ16" s="68">
        <f t="shared" si="21"/>
        <v>0</v>
      </c>
      <c r="AK16" s="68">
        <f t="shared" si="21"/>
        <v>0</v>
      </c>
      <c r="AL16" s="68">
        <f t="shared" si="21"/>
        <v>0</v>
      </c>
      <c r="AM16" s="68">
        <f t="shared" si="21"/>
        <v>0</v>
      </c>
      <c r="AN16" s="68">
        <f t="shared" si="9"/>
        <v>21421</v>
      </c>
      <c r="AO16" s="68">
        <f>SUM(AO17:AO31)</f>
        <v>15055</v>
      </c>
      <c r="AP16" s="68">
        <f>SUM(AP17:AP31)</f>
        <v>6366</v>
      </c>
      <c r="AQ16" s="68">
        <f>SUM(AQ17:AQ31)</f>
        <v>0</v>
      </c>
      <c r="AR16" s="68">
        <f>SUM(AR17:AR31)</f>
        <v>0</v>
      </c>
      <c r="AS16" s="68">
        <f>SUM(AS17:AS31)</f>
        <v>0</v>
      </c>
      <c r="AT16" s="77" t="e">
        <f>L16+M16+#REF!+#REF!+O16+P16+Q16+R16+S16+T16+U16+X16+Y16+Z16+AA16+AB16+AC16+AD16+AE16+AF16+AG16+AH16+AI16+AJ16+AK16+AL16+AN16+AR16+AS16</f>
        <v>#REF!</v>
      </c>
      <c r="AV16" s="77">
        <f t="shared" si="10"/>
        <v>44784.1</v>
      </c>
      <c r="AX16" s="2"/>
      <c r="AY16" s="77">
        <f t="shared" si="11"/>
        <v>44784.1</v>
      </c>
      <c r="BA16" s="77">
        <f t="shared" si="3"/>
        <v>44784.1</v>
      </c>
      <c r="BC16" s="77">
        <f t="shared" si="4"/>
        <v>13011.1</v>
      </c>
      <c r="BD16" s="77">
        <f t="shared" si="12"/>
        <v>0</v>
      </c>
      <c r="BE16" s="77">
        <f t="shared" si="13"/>
        <v>2697</v>
      </c>
    </row>
    <row r="17" spans="1:57" ht="15" customHeight="1">
      <c r="A17" s="15"/>
      <c r="B17" s="20" t="s">
        <v>4</v>
      </c>
      <c r="C17" s="21" t="s">
        <v>5</v>
      </c>
      <c r="D17" s="68"/>
      <c r="E17" s="68"/>
      <c r="F17" s="68"/>
      <c r="G17" s="68"/>
      <c r="H17" s="68">
        <v>280</v>
      </c>
      <c r="I17" s="68"/>
      <c r="J17" s="68">
        <v>5800</v>
      </c>
      <c r="K17" s="115">
        <f t="shared" si="6"/>
        <v>6080</v>
      </c>
      <c r="L17" s="68">
        <v>6080</v>
      </c>
      <c r="M17" s="68"/>
      <c r="N17" s="68"/>
      <c r="O17" s="68"/>
      <c r="P17" s="68"/>
      <c r="Q17" s="68"/>
      <c r="R17" s="68">
        <v>2541</v>
      </c>
      <c r="S17" s="68">
        <v>1568</v>
      </c>
      <c r="T17" s="68">
        <v>1477</v>
      </c>
      <c r="U17" s="68">
        <v>1963</v>
      </c>
      <c r="V17" s="15"/>
      <c r="W17" s="20" t="s">
        <v>4</v>
      </c>
      <c r="X17" s="68">
        <v>1516</v>
      </c>
      <c r="Y17" s="68">
        <v>2779</v>
      </c>
      <c r="Z17" s="68"/>
      <c r="AA17" s="68"/>
      <c r="AB17" s="68">
        <v>2440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>
        <f t="shared" si="9"/>
        <v>14312</v>
      </c>
      <c r="AO17" s="68">
        <v>9656</v>
      </c>
      <c r="AP17" s="68">
        <v>4656</v>
      </c>
      <c r="AQ17" s="68"/>
      <c r="AR17" s="68"/>
      <c r="AS17" s="68"/>
      <c r="AT17" s="77" t="e">
        <f>L17+M17+#REF!+#REF!+O17+P17+Q17+R17+S17+T17+U17+X17+Y17+Z17+AA17+AB17+AC17+AD17+AE17+AF17+AG17+AH17+AI17+AJ17+AK17+AL17+AN17+AR17+AS17</f>
        <v>#REF!</v>
      </c>
      <c r="AV17" s="77">
        <f t="shared" si="10"/>
        <v>34676</v>
      </c>
      <c r="AX17" s="2"/>
      <c r="AY17" s="77">
        <f t="shared" si="11"/>
        <v>34676</v>
      </c>
      <c r="BA17" s="77">
        <f t="shared" si="3"/>
        <v>34676</v>
      </c>
      <c r="BC17" s="77">
        <f t="shared" si="4"/>
        <v>11844</v>
      </c>
      <c r="BD17" s="77">
        <f t="shared" si="12"/>
        <v>0</v>
      </c>
      <c r="BE17" s="77">
        <f t="shared" si="13"/>
        <v>2440</v>
      </c>
    </row>
    <row r="18" spans="1:57" s="3" customFormat="1" ht="15" hidden="1" customHeight="1">
      <c r="A18" s="22"/>
      <c r="B18" s="20" t="s">
        <v>6</v>
      </c>
      <c r="C18" s="21" t="s">
        <v>7</v>
      </c>
      <c r="D18" s="69"/>
      <c r="E18" s="69"/>
      <c r="F18" s="69"/>
      <c r="G18" s="69"/>
      <c r="H18" s="69"/>
      <c r="I18" s="69"/>
      <c r="J18" s="69"/>
      <c r="K18" s="115">
        <f t="shared" si="6"/>
        <v>0</v>
      </c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22"/>
      <c r="W18" s="20" t="s">
        <v>6</v>
      </c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>
        <f t="shared" si="9"/>
        <v>0</v>
      </c>
      <c r="AO18" s="69"/>
      <c r="AP18" s="69"/>
      <c r="AQ18" s="69"/>
      <c r="AR18" s="69"/>
      <c r="AS18" s="69"/>
      <c r="AT18" s="77" t="e">
        <f>L18+M18+#REF!+#REF!+O18+P18+Q18+R18+S18+T18+U18+X18+Y18+Z18+AA18+AB18+AC18+AD18+AE18+AF18+AG18+AH18+AI18+AJ18+AK18+AL18+AN18+AR18+AS18</f>
        <v>#REF!</v>
      </c>
      <c r="AV18" s="77">
        <f t="shared" si="10"/>
        <v>0</v>
      </c>
      <c r="AX18" s="92"/>
      <c r="AY18" s="77">
        <f t="shared" si="11"/>
        <v>0</v>
      </c>
      <c r="BA18" s="77">
        <f t="shared" si="3"/>
        <v>0</v>
      </c>
      <c r="BC18" s="77">
        <f t="shared" si="4"/>
        <v>0</v>
      </c>
      <c r="BD18" s="77">
        <f t="shared" si="12"/>
        <v>0</v>
      </c>
      <c r="BE18" s="77">
        <f t="shared" si="13"/>
        <v>0</v>
      </c>
    </row>
    <row r="19" spans="1:57" s="3" customFormat="1" ht="15" hidden="1" customHeight="1">
      <c r="A19" s="22"/>
      <c r="B19" s="20" t="s">
        <v>8</v>
      </c>
      <c r="C19" s="21" t="s">
        <v>9</v>
      </c>
      <c r="D19" s="69"/>
      <c r="E19" s="69"/>
      <c r="F19" s="69"/>
      <c r="G19" s="69"/>
      <c r="H19" s="69"/>
      <c r="I19" s="69"/>
      <c r="J19" s="69"/>
      <c r="K19" s="115">
        <f t="shared" si="6"/>
        <v>0</v>
      </c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22"/>
      <c r="W19" s="20" t="s">
        <v>8</v>
      </c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>
        <f t="shared" si="9"/>
        <v>0</v>
      </c>
      <c r="AO19" s="69"/>
      <c r="AP19" s="69"/>
      <c r="AQ19" s="69"/>
      <c r="AR19" s="69"/>
      <c r="AS19" s="69"/>
      <c r="AT19" s="77" t="e">
        <f>L19+M19+#REF!+#REF!+O19+P19+Q19+R19+S19+T19+U19+X19+Y19+Z19+AA19+AB19+AC19+AD19+AE19+AF19+AG19+AH19+AI19+AJ19+AK19+AL19+AN19+AR19+AS19</f>
        <v>#REF!</v>
      </c>
      <c r="AV19" s="77">
        <f t="shared" si="10"/>
        <v>0</v>
      </c>
      <c r="AX19" s="92"/>
      <c r="AY19" s="77">
        <f t="shared" si="11"/>
        <v>0</v>
      </c>
      <c r="BA19" s="77">
        <f t="shared" si="3"/>
        <v>0</v>
      </c>
      <c r="BC19" s="77">
        <f t="shared" si="4"/>
        <v>0</v>
      </c>
      <c r="BD19" s="77">
        <f t="shared" si="12"/>
        <v>0</v>
      </c>
      <c r="BE19" s="77">
        <f t="shared" si="13"/>
        <v>0</v>
      </c>
    </row>
    <row r="20" spans="1:57" ht="15" customHeight="1">
      <c r="A20" s="15"/>
      <c r="B20" s="20" t="s">
        <v>10</v>
      </c>
      <c r="C20" s="21" t="s">
        <v>11</v>
      </c>
      <c r="D20" s="68"/>
      <c r="E20" s="68"/>
      <c r="F20" s="68"/>
      <c r="G20" s="68"/>
      <c r="H20" s="68"/>
      <c r="I20" s="68"/>
      <c r="J20" s="68">
        <v>444</v>
      </c>
      <c r="K20" s="115">
        <f t="shared" si="6"/>
        <v>444</v>
      </c>
      <c r="L20" s="68">
        <v>444</v>
      </c>
      <c r="M20" s="68"/>
      <c r="N20" s="68"/>
      <c r="O20" s="68"/>
      <c r="P20" s="68"/>
      <c r="Q20" s="68"/>
      <c r="R20" s="68"/>
      <c r="S20" s="68"/>
      <c r="T20" s="68"/>
      <c r="U20" s="68"/>
      <c r="V20" s="15"/>
      <c r="W20" s="20" t="s">
        <v>10</v>
      </c>
      <c r="X20" s="68"/>
      <c r="Y20" s="68"/>
      <c r="Z20" s="68"/>
      <c r="AA20" s="68"/>
      <c r="AB20" s="68">
        <v>236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>
        <f t="shared" si="9"/>
        <v>1356</v>
      </c>
      <c r="AO20" s="68">
        <v>1056</v>
      </c>
      <c r="AP20" s="68">
        <v>300</v>
      </c>
      <c r="AQ20" s="68"/>
      <c r="AR20" s="68"/>
      <c r="AS20" s="68"/>
      <c r="AT20" s="77" t="e">
        <f>L20+M20+#REF!+#REF!+O20+P20+Q20+R20+S20+T20+U20+X20+Y20+Z20+AA20+AB20+AC20+AD20+AE20+AF20+AG20+AH20+AI20+AJ20+AK20+AL20+AN20+AR20+AS20</f>
        <v>#REF!</v>
      </c>
      <c r="AV20" s="77">
        <f t="shared" si="10"/>
        <v>2036</v>
      </c>
      <c r="AX20" s="90"/>
      <c r="AY20" s="77">
        <f t="shared" si="11"/>
        <v>2036</v>
      </c>
      <c r="BA20" s="77">
        <f t="shared" si="3"/>
        <v>2036</v>
      </c>
      <c r="BC20" s="77">
        <f t="shared" si="4"/>
        <v>0</v>
      </c>
      <c r="BD20" s="77">
        <f t="shared" si="12"/>
        <v>0</v>
      </c>
      <c r="BE20" s="77">
        <f t="shared" si="13"/>
        <v>236</v>
      </c>
    </row>
    <row r="21" spans="1:57" ht="15" customHeight="1">
      <c r="A21" s="15"/>
      <c r="B21" s="20" t="s">
        <v>12</v>
      </c>
      <c r="C21" s="21" t="s">
        <v>13</v>
      </c>
      <c r="D21" s="68"/>
      <c r="E21" s="68"/>
      <c r="F21" s="68"/>
      <c r="G21" s="68"/>
      <c r="H21" s="68"/>
      <c r="I21" s="68"/>
      <c r="J21" s="68"/>
      <c r="K21" s="115">
        <f t="shared" si="6"/>
        <v>0</v>
      </c>
      <c r="L21" s="68"/>
      <c r="M21" s="68"/>
      <c r="N21" s="68"/>
      <c r="O21" s="68"/>
      <c r="P21" s="68"/>
      <c r="Q21" s="68"/>
      <c r="R21" s="68">
        <v>5</v>
      </c>
      <c r="S21" s="68">
        <v>6</v>
      </c>
      <c r="T21" s="68">
        <v>15</v>
      </c>
      <c r="U21" s="68">
        <v>22</v>
      </c>
      <c r="V21" s="15"/>
      <c r="W21" s="20" t="s">
        <v>12</v>
      </c>
      <c r="X21" s="68">
        <v>20</v>
      </c>
      <c r="Y21" s="68">
        <v>5.6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>
        <f t="shared" si="9"/>
        <v>2220</v>
      </c>
      <c r="AO21" s="68">
        <v>1212</v>
      </c>
      <c r="AP21" s="68">
        <v>1008</v>
      </c>
      <c r="AQ21" s="68"/>
      <c r="AR21" s="68"/>
      <c r="AS21" s="68"/>
      <c r="AT21" s="77" t="e">
        <f>L21+M21+#REF!+#REF!+O21+P21+Q21+R21+S21+T21+U21+X21+Y21+Z21+AA21+AB21+AC21+AD21+AE21+AF21+AG21+AH21+AI21+AJ21+AK21+AL21+AN21+AR21+AS21</f>
        <v>#REF!</v>
      </c>
      <c r="AV21" s="77">
        <f t="shared" si="10"/>
        <v>2293.6</v>
      </c>
      <c r="AW21" s="73"/>
      <c r="AX21" s="2"/>
      <c r="AY21" s="77">
        <f t="shared" si="11"/>
        <v>2293.6</v>
      </c>
      <c r="BA21" s="77">
        <f t="shared" si="3"/>
        <v>2293.6</v>
      </c>
      <c r="BC21" s="77">
        <f t="shared" si="4"/>
        <v>73.599999999999994</v>
      </c>
      <c r="BD21" s="77">
        <f t="shared" si="12"/>
        <v>0</v>
      </c>
      <c r="BE21" s="77">
        <f t="shared" si="13"/>
        <v>0</v>
      </c>
    </row>
    <row r="22" spans="1:57" ht="15" hidden="1" customHeight="1">
      <c r="A22" s="15"/>
      <c r="B22" s="20" t="s">
        <v>14</v>
      </c>
      <c r="C22" s="21" t="s">
        <v>15</v>
      </c>
      <c r="D22" s="68"/>
      <c r="E22" s="68"/>
      <c r="F22" s="68"/>
      <c r="G22" s="68"/>
      <c r="H22" s="68"/>
      <c r="I22" s="68"/>
      <c r="J22" s="68"/>
      <c r="K22" s="115">
        <f t="shared" si="6"/>
        <v>0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15"/>
      <c r="W22" s="20" t="s">
        <v>14</v>
      </c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>
        <f t="shared" si="9"/>
        <v>0</v>
      </c>
      <c r="AO22" s="68"/>
      <c r="AP22" s="68"/>
      <c r="AQ22" s="68"/>
      <c r="AR22" s="68"/>
      <c r="AS22" s="68"/>
      <c r="AT22" s="77" t="e">
        <f>L22+M22+#REF!+#REF!+O22+P22+Q22+R22+S22+T22+U22+X22+Y22+Z22+AA22+AB22+AC22+AD22+AE22+AF22+AG22+AH22+AI22+AJ22+AK22+AL22+AN22+AR22+AS22</f>
        <v>#REF!</v>
      </c>
      <c r="AV22" s="77">
        <f t="shared" si="10"/>
        <v>0</v>
      </c>
      <c r="AY22" s="77">
        <f t="shared" si="11"/>
        <v>0</v>
      </c>
      <c r="BA22" s="77">
        <f t="shared" si="3"/>
        <v>0</v>
      </c>
      <c r="BC22" s="77">
        <f t="shared" si="4"/>
        <v>0</v>
      </c>
      <c r="BD22" s="77">
        <f t="shared" si="12"/>
        <v>0</v>
      </c>
      <c r="BE22" s="77">
        <f t="shared" si="13"/>
        <v>0</v>
      </c>
    </row>
    <row r="23" spans="1:57" ht="15" hidden="1" customHeight="1">
      <c r="A23" s="15"/>
      <c r="B23" s="20" t="s">
        <v>16</v>
      </c>
      <c r="C23" s="21" t="s">
        <v>17</v>
      </c>
      <c r="D23" s="68"/>
      <c r="E23" s="68"/>
      <c r="F23" s="68"/>
      <c r="G23" s="68"/>
      <c r="H23" s="68"/>
      <c r="I23" s="68"/>
      <c r="J23" s="68"/>
      <c r="K23" s="115">
        <f t="shared" si="6"/>
        <v>0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15"/>
      <c r="W23" s="20" t="s">
        <v>16</v>
      </c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>
        <f t="shared" si="9"/>
        <v>0</v>
      </c>
      <c r="AO23" s="68"/>
      <c r="AP23" s="68"/>
      <c r="AQ23" s="68"/>
      <c r="AR23" s="68"/>
      <c r="AS23" s="68"/>
      <c r="AT23" s="77" t="e">
        <f>L23+M23+#REF!+#REF!+O23+P23+Q23+R23+S23+T23+U23+X23+Y23+Z23+AA23+AB23+AC23+AD23+AE23+AF23+AG23+AH23+AI23+AJ23+AK23+AL23+AN23+AR23+AS23</f>
        <v>#REF!</v>
      </c>
      <c r="AV23" s="77">
        <f t="shared" si="10"/>
        <v>0</v>
      </c>
      <c r="AY23" s="77">
        <f t="shared" si="11"/>
        <v>0</v>
      </c>
      <c r="BA23" s="77">
        <f t="shared" si="3"/>
        <v>0</v>
      </c>
      <c r="BC23" s="77">
        <f t="shared" si="4"/>
        <v>0</v>
      </c>
      <c r="BD23" s="77">
        <f t="shared" si="12"/>
        <v>0</v>
      </c>
      <c r="BE23" s="77">
        <f t="shared" si="13"/>
        <v>0</v>
      </c>
    </row>
    <row r="24" spans="1:57" ht="15" customHeight="1">
      <c r="A24" s="15"/>
      <c r="B24" s="20" t="s">
        <v>18</v>
      </c>
      <c r="C24" s="21" t="s">
        <v>19</v>
      </c>
      <c r="D24" s="68"/>
      <c r="E24" s="68"/>
      <c r="F24" s="68"/>
      <c r="G24" s="68"/>
      <c r="H24" s="68"/>
      <c r="I24" s="68"/>
      <c r="J24" s="68"/>
      <c r="K24" s="115">
        <f t="shared" si="6"/>
        <v>0</v>
      </c>
      <c r="L24" s="68"/>
      <c r="M24" s="68"/>
      <c r="N24" s="68"/>
      <c r="O24" s="68"/>
      <c r="P24" s="68"/>
      <c r="Q24" s="68"/>
      <c r="R24" s="68"/>
      <c r="S24" s="68"/>
      <c r="T24" s="68">
        <v>30</v>
      </c>
      <c r="U24" s="68">
        <v>17</v>
      </c>
      <c r="V24" s="15"/>
      <c r="W24" s="20" t="s">
        <v>18</v>
      </c>
      <c r="X24" s="68">
        <v>20</v>
      </c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>
        <f t="shared" si="9"/>
        <v>240</v>
      </c>
      <c r="AO24" s="68">
        <v>204</v>
      </c>
      <c r="AP24" s="68">
        <v>36</v>
      </c>
      <c r="AQ24" s="68"/>
      <c r="AR24" s="68"/>
      <c r="AS24" s="68"/>
      <c r="AT24" s="77" t="e">
        <f>L24+M24+#REF!+#REF!+O24+P24+Q24+R24+S24+T24+U24+X24+Y24+Z24+AA24+AB24+AC24+AD24+AE24+AF24+AG24+AH24+AI24+AJ24+AK24+AL24+AN24+AR24+AS24</f>
        <v>#REF!</v>
      </c>
      <c r="AV24" s="77">
        <f t="shared" si="10"/>
        <v>307</v>
      </c>
      <c r="AX24" s="72"/>
      <c r="AY24" s="77">
        <f t="shared" si="11"/>
        <v>307</v>
      </c>
      <c r="BA24" s="77">
        <f t="shared" si="3"/>
        <v>307</v>
      </c>
      <c r="BC24" s="77">
        <f t="shared" si="4"/>
        <v>67</v>
      </c>
      <c r="BD24" s="77">
        <f t="shared" si="12"/>
        <v>0</v>
      </c>
      <c r="BE24" s="77">
        <f t="shared" si="13"/>
        <v>0</v>
      </c>
    </row>
    <row r="25" spans="1:57" ht="15" customHeight="1">
      <c r="A25" s="15"/>
      <c r="B25" s="20" t="s">
        <v>20</v>
      </c>
      <c r="C25" s="21" t="s">
        <v>21</v>
      </c>
      <c r="D25" s="68"/>
      <c r="E25" s="68"/>
      <c r="F25" s="68"/>
      <c r="G25" s="68"/>
      <c r="H25" s="68"/>
      <c r="I25" s="68"/>
      <c r="J25" s="68"/>
      <c r="K25" s="115">
        <f t="shared" si="6"/>
        <v>0</v>
      </c>
      <c r="L25" s="68"/>
      <c r="M25" s="68"/>
      <c r="N25" s="68"/>
      <c r="O25" s="68"/>
      <c r="P25" s="68"/>
      <c r="Q25" s="68"/>
      <c r="R25" s="68">
        <v>260</v>
      </c>
      <c r="S25" s="68">
        <v>108</v>
      </c>
      <c r="T25" s="68">
        <v>165</v>
      </c>
      <c r="U25" s="68">
        <v>120</v>
      </c>
      <c r="V25" s="15"/>
      <c r="W25" s="20" t="s">
        <v>20</v>
      </c>
      <c r="X25" s="68">
        <v>42</v>
      </c>
      <c r="Y25" s="68">
        <v>179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>
        <f t="shared" si="9"/>
        <v>0</v>
      </c>
      <c r="AO25" s="68"/>
      <c r="AP25" s="68"/>
      <c r="AQ25" s="68"/>
      <c r="AR25" s="68"/>
      <c r="AS25" s="68"/>
      <c r="AT25" s="77" t="e">
        <f>L25+M25+#REF!+#REF!+O25+P25+Q25+R25+S25+T25+U25+X25+Y25+Z25+AA25+AB25+AC25+AD25+AE25+AF25+AG25+AH25+AI25+AJ25+AK25+AL25+AN25+AR25+AS25</f>
        <v>#REF!</v>
      </c>
      <c r="AV25" s="77">
        <f t="shared" si="10"/>
        <v>874</v>
      </c>
      <c r="AY25" s="77">
        <f t="shared" si="11"/>
        <v>874</v>
      </c>
      <c r="BA25" s="77">
        <f t="shared" si="3"/>
        <v>874</v>
      </c>
      <c r="BC25" s="77">
        <f t="shared" si="4"/>
        <v>874</v>
      </c>
      <c r="BD25" s="77">
        <f t="shared" si="12"/>
        <v>0</v>
      </c>
      <c r="BE25" s="77">
        <f t="shared" si="13"/>
        <v>0</v>
      </c>
    </row>
    <row r="26" spans="1:57" ht="15" customHeight="1">
      <c r="A26" s="15"/>
      <c r="B26" s="20" t="s">
        <v>22</v>
      </c>
      <c r="C26" s="21" t="s">
        <v>23</v>
      </c>
      <c r="D26" s="68"/>
      <c r="E26" s="68"/>
      <c r="F26" s="68"/>
      <c r="G26" s="68"/>
      <c r="H26" s="68">
        <v>320</v>
      </c>
      <c r="I26" s="68"/>
      <c r="J26" s="68">
        <v>646</v>
      </c>
      <c r="K26" s="115">
        <f t="shared" si="6"/>
        <v>966</v>
      </c>
      <c r="L26" s="68">
        <v>966</v>
      </c>
      <c r="M26" s="68"/>
      <c r="N26" s="68"/>
      <c r="O26" s="68"/>
      <c r="P26" s="68"/>
      <c r="Q26" s="68"/>
      <c r="R26" s="68"/>
      <c r="S26" s="68"/>
      <c r="T26" s="68"/>
      <c r="U26" s="68"/>
      <c r="V26" s="15"/>
      <c r="W26" s="20" t="s">
        <v>22</v>
      </c>
      <c r="X26" s="68"/>
      <c r="Y26" s="68">
        <v>52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>
        <f t="shared" si="9"/>
        <v>36</v>
      </c>
      <c r="AO26" s="68">
        <v>36</v>
      </c>
      <c r="AP26" s="68"/>
      <c r="AQ26" s="68"/>
      <c r="AR26" s="68"/>
      <c r="AS26" s="68"/>
      <c r="AT26" s="77" t="e">
        <f>L26+M26+#REF!+#REF!+O26+P26+Q26+R26+S26+T26+U26+X26+Y26+Z26+AA26+AB26+AC26+AD26+AE26+AF26+AG26+AH26+AI26+AJ26+AK26+AL26+AN26+AR26+AS26</f>
        <v>#REF!</v>
      </c>
      <c r="AV26" s="77">
        <f t="shared" si="10"/>
        <v>1054</v>
      </c>
      <c r="AY26" s="77">
        <f t="shared" si="11"/>
        <v>1054</v>
      </c>
      <c r="BA26" s="77">
        <f t="shared" si="3"/>
        <v>1054</v>
      </c>
      <c r="BC26" s="77">
        <f t="shared" si="4"/>
        <v>52</v>
      </c>
      <c r="BD26" s="77">
        <f t="shared" si="12"/>
        <v>0</v>
      </c>
      <c r="BE26" s="77">
        <f t="shared" si="13"/>
        <v>0</v>
      </c>
    </row>
    <row r="27" spans="1:57" ht="15" customHeight="1">
      <c r="A27" s="19"/>
      <c r="B27" s="23" t="s">
        <v>24</v>
      </c>
      <c r="C27" s="21" t="s">
        <v>25</v>
      </c>
      <c r="D27" s="68"/>
      <c r="E27" s="68"/>
      <c r="F27" s="68"/>
      <c r="G27" s="68"/>
      <c r="H27" s="68"/>
      <c r="I27" s="68"/>
      <c r="J27" s="68">
        <v>133</v>
      </c>
      <c r="K27" s="115">
        <f t="shared" si="6"/>
        <v>133</v>
      </c>
      <c r="L27" s="68">
        <v>133</v>
      </c>
      <c r="M27" s="68"/>
      <c r="N27" s="68"/>
      <c r="O27" s="68"/>
      <c r="P27" s="68"/>
      <c r="Q27" s="68"/>
      <c r="R27" s="68"/>
      <c r="S27" s="68">
        <v>1</v>
      </c>
      <c r="T27" s="68">
        <v>1</v>
      </c>
      <c r="U27" s="68">
        <v>4</v>
      </c>
      <c r="V27" s="19"/>
      <c r="W27" s="23" t="s">
        <v>24</v>
      </c>
      <c r="X27" s="68"/>
      <c r="Y27" s="68"/>
      <c r="Z27" s="68"/>
      <c r="AA27" s="68"/>
      <c r="AB27" s="68">
        <v>21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>
        <f t="shared" si="9"/>
        <v>23</v>
      </c>
      <c r="AO27" s="68">
        <v>15</v>
      </c>
      <c r="AP27" s="68">
        <v>8</v>
      </c>
      <c r="AQ27" s="68"/>
      <c r="AR27" s="68"/>
      <c r="AS27" s="68"/>
      <c r="AT27" s="77" t="e">
        <f>L27+M27+#REF!+#REF!+O27+P27+Q27+R27+S27+T27+U27+X27+Y27+Z27+AA27+AB27+AC27+AD27+AE27+AF27+AG27+AH27+AI27+AJ27+AK27+AL27+AN27+AR27+AS27</f>
        <v>#REF!</v>
      </c>
      <c r="AV27" s="77">
        <f t="shared" si="10"/>
        <v>183</v>
      </c>
      <c r="AY27" s="77">
        <f t="shared" si="11"/>
        <v>183</v>
      </c>
      <c r="BA27" s="77">
        <f t="shared" si="3"/>
        <v>183</v>
      </c>
      <c r="BC27" s="77">
        <f t="shared" si="4"/>
        <v>6</v>
      </c>
      <c r="BD27" s="77">
        <f t="shared" si="12"/>
        <v>0</v>
      </c>
      <c r="BE27" s="77">
        <f t="shared" si="13"/>
        <v>21</v>
      </c>
    </row>
    <row r="28" spans="1:57" ht="15" hidden="1" customHeight="1">
      <c r="A28" s="19"/>
      <c r="B28" s="23" t="s">
        <v>26</v>
      </c>
      <c r="C28" s="21" t="s">
        <v>27</v>
      </c>
      <c r="D28" s="68"/>
      <c r="E28" s="68"/>
      <c r="F28" s="68"/>
      <c r="G28" s="68"/>
      <c r="H28" s="68"/>
      <c r="I28" s="68"/>
      <c r="J28" s="68"/>
      <c r="K28" s="115">
        <f t="shared" si="6"/>
        <v>0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19"/>
      <c r="W28" s="23" t="s">
        <v>26</v>
      </c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>
        <f t="shared" si="9"/>
        <v>0</v>
      </c>
      <c r="AO28" s="68"/>
      <c r="AP28" s="68"/>
      <c r="AQ28" s="68"/>
      <c r="AR28" s="68"/>
      <c r="AS28" s="68"/>
      <c r="AT28" s="77" t="e">
        <f>L28+M28+#REF!+#REF!+O28+P28+Q28+R28+S28+T28+U28+X28+Y28+Z28+AA28+AB28+AC28+AD28+AE28+AF28+AG28+AH28+AI28+AJ28+AK28+AL28+AN28+AR28+AS28</f>
        <v>#REF!</v>
      </c>
      <c r="AV28" s="77">
        <f t="shared" si="10"/>
        <v>0</v>
      </c>
      <c r="AY28" s="77">
        <f t="shared" si="11"/>
        <v>0</v>
      </c>
      <c r="BA28" s="77">
        <f t="shared" si="3"/>
        <v>0</v>
      </c>
      <c r="BC28" s="77">
        <f t="shared" si="4"/>
        <v>0</v>
      </c>
      <c r="BD28" s="77">
        <f t="shared" si="12"/>
        <v>0</v>
      </c>
      <c r="BE28" s="77">
        <f t="shared" si="13"/>
        <v>0</v>
      </c>
    </row>
    <row r="29" spans="1:57" ht="15" customHeight="1">
      <c r="A29" s="19"/>
      <c r="B29" s="23" t="s">
        <v>28</v>
      </c>
      <c r="C29" s="21" t="s">
        <v>29</v>
      </c>
      <c r="D29" s="68"/>
      <c r="E29" s="68"/>
      <c r="F29" s="68"/>
      <c r="G29" s="68"/>
      <c r="H29" s="68"/>
      <c r="I29" s="68"/>
      <c r="J29" s="68"/>
      <c r="K29" s="115">
        <f t="shared" si="6"/>
        <v>0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19"/>
      <c r="W29" s="23" t="s">
        <v>28</v>
      </c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>
        <f t="shared" si="9"/>
        <v>0</v>
      </c>
      <c r="AO29" s="68"/>
      <c r="AP29" s="68"/>
      <c r="AQ29" s="68"/>
      <c r="AR29" s="68"/>
      <c r="AS29" s="68"/>
      <c r="AT29" s="77" t="e">
        <f>L29+M29+#REF!+#REF!+O29+P29+Q29+R29+S29+T29+U29+X29+Y29+Z29+AA29+AB29+AC29+AD29+AE29+AF29+AG29+AH29+AI29+AJ29+AK29+AL29+AN29+AR29+AS29</f>
        <v>#REF!</v>
      </c>
      <c r="AV29" s="77">
        <f t="shared" si="10"/>
        <v>0</v>
      </c>
      <c r="AY29" s="77">
        <f t="shared" si="11"/>
        <v>0</v>
      </c>
      <c r="BA29" s="77">
        <f t="shared" si="3"/>
        <v>0</v>
      </c>
      <c r="BC29" s="77">
        <f t="shared" si="4"/>
        <v>0</v>
      </c>
      <c r="BD29" s="77">
        <f t="shared" si="12"/>
        <v>0</v>
      </c>
      <c r="BE29" s="77">
        <f t="shared" si="13"/>
        <v>0</v>
      </c>
    </row>
    <row r="30" spans="1:57" ht="15" hidden="1" customHeight="1">
      <c r="A30" s="19"/>
      <c r="B30" s="23" t="s">
        <v>30</v>
      </c>
      <c r="C30" s="21" t="s">
        <v>31</v>
      </c>
      <c r="D30" s="68"/>
      <c r="E30" s="68"/>
      <c r="F30" s="68"/>
      <c r="G30" s="68"/>
      <c r="H30" s="68"/>
      <c r="I30" s="68"/>
      <c r="J30" s="68"/>
      <c r="K30" s="115">
        <f t="shared" si="6"/>
        <v>0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19"/>
      <c r="W30" s="23" t="s">
        <v>30</v>
      </c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>
        <f t="shared" si="9"/>
        <v>0</v>
      </c>
      <c r="AO30" s="68"/>
      <c r="AP30" s="68"/>
      <c r="AQ30" s="68"/>
      <c r="AR30" s="68"/>
      <c r="AS30" s="68"/>
      <c r="AT30" s="77" t="e">
        <f>L30+M30+#REF!+#REF!+O30+P30+Q30+R30+S30+T30+U30+X30+Y30+Z30+AA30+AB30+AC30+AD30+AE30+AF30+AG30+AH30+AI30+AJ30+AK30+AL30+AN30+AR30+AS30</f>
        <v>#REF!</v>
      </c>
      <c r="AV30" s="77">
        <f t="shared" si="10"/>
        <v>0</v>
      </c>
      <c r="AY30" s="77">
        <f t="shared" si="11"/>
        <v>0</v>
      </c>
      <c r="BA30" s="77">
        <f t="shared" si="3"/>
        <v>0</v>
      </c>
      <c r="BC30" s="77">
        <f t="shared" si="4"/>
        <v>0</v>
      </c>
      <c r="BD30" s="77">
        <f t="shared" si="12"/>
        <v>0</v>
      </c>
      <c r="BE30" s="77">
        <f t="shared" si="13"/>
        <v>0</v>
      </c>
    </row>
    <row r="31" spans="1:57" ht="15" customHeight="1">
      <c r="A31" s="19"/>
      <c r="B31" s="20" t="s">
        <v>32</v>
      </c>
      <c r="C31" s="21" t="s">
        <v>33</v>
      </c>
      <c r="D31" s="68"/>
      <c r="E31" s="68"/>
      <c r="F31" s="68"/>
      <c r="G31" s="68"/>
      <c r="H31" s="68"/>
      <c r="I31" s="68"/>
      <c r="J31" s="68">
        <v>32</v>
      </c>
      <c r="K31" s="115">
        <f t="shared" si="6"/>
        <v>32</v>
      </c>
      <c r="L31" s="68">
        <v>32</v>
      </c>
      <c r="M31" s="68"/>
      <c r="N31" s="68"/>
      <c r="O31" s="68"/>
      <c r="P31" s="68"/>
      <c r="Q31" s="68"/>
      <c r="R31" s="68">
        <v>20</v>
      </c>
      <c r="S31" s="68">
        <v>2</v>
      </c>
      <c r="T31" s="68"/>
      <c r="U31" s="68">
        <v>30</v>
      </c>
      <c r="V31" s="19"/>
      <c r="W31" s="20" t="s">
        <v>32</v>
      </c>
      <c r="X31" s="68"/>
      <c r="Y31" s="68">
        <v>42.5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>
        <f t="shared" si="9"/>
        <v>3234</v>
      </c>
      <c r="AO31" s="68">
        <v>2876</v>
      </c>
      <c r="AP31" s="68">
        <v>358</v>
      </c>
      <c r="AQ31" s="68"/>
      <c r="AR31" s="68"/>
      <c r="AS31" s="68"/>
      <c r="AT31" s="77" t="e">
        <f>L31+M31+#REF!+#REF!+O31+P31+Q31+R31+S31+T31+U31+X31+Y31+Z31+AA31+AB31+AC31+AD31+AE31+AF31+AG31+AH31+AI31+AJ31+AK31+AL31+AN31+AR31+AS31</f>
        <v>#REF!</v>
      </c>
      <c r="AV31" s="77">
        <f t="shared" si="10"/>
        <v>3360.5</v>
      </c>
      <c r="AY31" s="77">
        <f t="shared" si="11"/>
        <v>3360.5</v>
      </c>
      <c r="BA31" s="77">
        <f t="shared" si="3"/>
        <v>3360.5</v>
      </c>
      <c r="BC31" s="77">
        <f t="shared" si="4"/>
        <v>94.5</v>
      </c>
      <c r="BD31" s="77">
        <f t="shared" si="12"/>
        <v>0</v>
      </c>
      <c r="BE31" s="77">
        <f t="shared" si="13"/>
        <v>0</v>
      </c>
    </row>
    <row r="32" spans="1:57" ht="17.25" customHeight="1">
      <c r="A32" s="19" t="s">
        <v>448</v>
      </c>
      <c r="B32" s="20"/>
      <c r="C32" s="16" t="s">
        <v>34</v>
      </c>
      <c r="D32" s="68">
        <f t="shared" ref="D32:J32" si="23">SUM(D33:D38)</f>
        <v>0</v>
      </c>
      <c r="E32" s="68">
        <f t="shared" si="23"/>
        <v>0</v>
      </c>
      <c r="F32" s="68">
        <f t="shared" si="23"/>
        <v>0</v>
      </c>
      <c r="G32" s="68">
        <f t="shared" si="23"/>
        <v>0</v>
      </c>
      <c r="H32" s="68">
        <f t="shared" si="23"/>
        <v>0</v>
      </c>
      <c r="I32" s="68">
        <f>SUM(I33:I38)</f>
        <v>0</v>
      </c>
      <c r="J32" s="68">
        <f t="shared" si="23"/>
        <v>0</v>
      </c>
      <c r="K32" s="115">
        <f t="shared" si="6"/>
        <v>0</v>
      </c>
      <c r="L32" s="68">
        <f>SUM(L33:L38)</f>
        <v>0</v>
      </c>
      <c r="M32" s="68">
        <f t="shared" ref="M32:AM32" si="24">SUM(M33:M38)</f>
        <v>0</v>
      </c>
      <c r="N32" s="68">
        <f t="shared" si="24"/>
        <v>0</v>
      </c>
      <c r="O32" s="68">
        <f t="shared" si="24"/>
        <v>0</v>
      </c>
      <c r="P32" s="68">
        <f t="shared" si="24"/>
        <v>0</v>
      </c>
      <c r="Q32" s="68">
        <f t="shared" si="24"/>
        <v>0</v>
      </c>
      <c r="R32" s="68">
        <f t="shared" si="24"/>
        <v>33</v>
      </c>
      <c r="S32" s="68">
        <f t="shared" si="24"/>
        <v>30</v>
      </c>
      <c r="T32" s="68">
        <f>SUM(T33:T38)</f>
        <v>20</v>
      </c>
      <c r="U32" s="68">
        <f t="shared" si="24"/>
        <v>20</v>
      </c>
      <c r="V32" s="19" t="s">
        <v>448</v>
      </c>
      <c r="W32" s="20"/>
      <c r="X32" s="68">
        <f t="shared" ref="X32:AC32" si="25">SUM(X33:X38)</f>
        <v>20</v>
      </c>
      <c r="Y32" s="68">
        <f t="shared" si="25"/>
        <v>67</v>
      </c>
      <c r="Z32" s="68">
        <f t="shared" si="25"/>
        <v>0</v>
      </c>
      <c r="AA32" s="68">
        <f t="shared" si="25"/>
        <v>0</v>
      </c>
      <c r="AB32" s="68">
        <f t="shared" si="25"/>
        <v>0</v>
      </c>
      <c r="AC32" s="68">
        <f t="shared" si="25"/>
        <v>0</v>
      </c>
      <c r="AD32" s="68">
        <f t="shared" si="24"/>
        <v>0</v>
      </c>
      <c r="AE32" s="68">
        <f t="shared" si="24"/>
        <v>0</v>
      </c>
      <c r="AF32" s="68">
        <f t="shared" si="24"/>
        <v>0</v>
      </c>
      <c r="AG32" s="68">
        <f t="shared" si="24"/>
        <v>0</v>
      </c>
      <c r="AH32" s="68">
        <f t="shared" si="24"/>
        <v>0</v>
      </c>
      <c r="AI32" s="68">
        <f t="shared" si="24"/>
        <v>0</v>
      </c>
      <c r="AJ32" s="68">
        <f t="shared" si="24"/>
        <v>0</v>
      </c>
      <c r="AK32" s="68">
        <f t="shared" si="24"/>
        <v>0</v>
      </c>
      <c r="AL32" s="68">
        <f t="shared" si="24"/>
        <v>0</v>
      </c>
      <c r="AM32" s="68">
        <f t="shared" si="24"/>
        <v>0</v>
      </c>
      <c r="AN32" s="68">
        <f t="shared" si="9"/>
        <v>0</v>
      </c>
      <c r="AO32" s="68">
        <f>SUM(AO33:AO38)</f>
        <v>0</v>
      </c>
      <c r="AP32" s="68">
        <f>SUM(AP33:AP38)</f>
        <v>0</v>
      </c>
      <c r="AQ32" s="68">
        <f>SUM(AQ33:AQ38)</f>
        <v>0</v>
      </c>
      <c r="AR32" s="68">
        <f>SUM(AR33:AR38)</f>
        <v>0</v>
      </c>
      <c r="AS32" s="68">
        <f>SUM(AS33:AS38)</f>
        <v>0</v>
      </c>
      <c r="AT32" s="77" t="e">
        <f>L32+M32+#REF!+#REF!+O32+P32+Q32+R32+S32+T32+U32+X32+Y32+Z32+AA32+AB32+AC32+AD32+AE32+AF32+AG32+AH32+AI32+AJ32+AK32+AL32+AN32+AR32+AS32</f>
        <v>#REF!</v>
      </c>
      <c r="AV32" s="77">
        <f t="shared" si="10"/>
        <v>190</v>
      </c>
      <c r="AY32" s="77">
        <f t="shared" si="11"/>
        <v>190</v>
      </c>
      <c r="BA32" s="77">
        <f t="shared" si="3"/>
        <v>190</v>
      </c>
      <c r="BC32" s="77">
        <f t="shared" si="4"/>
        <v>190</v>
      </c>
      <c r="BD32" s="77">
        <f t="shared" si="12"/>
        <v>0</v>
      </c>
      <c r="BE32" s="77">
        <f t="shared" si="13"/>
        <v>0</v>
      </c>
    </row>
    <row r="33" spans="1:57" ht="15" hidden="1" customHeight="1">
      <c r="A33" s="19"/>
      <c r="B33" s="20" t="s">
        <v>35</v>
      </c>
      <c r="C33" s="21" t="s">
        <v>36</v>
      </c>
      <c r="D33" s="68"/>
      <c r="E33" s="68"/>
      <c r="F33" s="68"/>
      <c r="G33" s="68"/>
      <c r="H33" s="68"/>
      <c r="I33" s="68"/>
      <c r="J33" s="68"/>
      <c r="K33" s="115">
        <f t="shared" si="6"/>
        <v>0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19"/>
      <c r="W33" s="20" t="s">
        <v>35</v>
      </c>
      <c r="X33" s="68"/>
      <c r="Y33" s="68"/>
      <c r="Z33" s="68"/>
      <c r="AA33" s="68">
        <v>0</v>
      </c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>
        <f t="shared" si="9"/>
        <v>0</v>
      </c>
      <c r="AO33" s="68"/>
      <c r="AP33" s="68"/>
      <c r="AQ33" s="68"/>
      <c r="AR33" s="68"/>
      <c r="AS33" s="68"/>
      <c r="AT33" s="77" t="e">
        <f>L33+M33+#REF!+#REF!+O33+P33+Q33+R33+S33+T33+U33+X33+Y33+Z33+AA33+AB33+AC33+AD33+AE33+AF33+AG33+AH33+AI33+AJ33+AK33+AL33+AN33+AR33+AS33</f>
        <v>#REF!</v>
      </c>
      <c r="AV33" s="77">
        <f t="shared" si="10"/>
        <v>0</v>
      </c>
      <c r="AY33" s="77">
        <f t="shared" si="11"/>
        <v>0</v>
      </c>
      <c r="BA33" s="77">
        <f t="shared" si="3"/>
        <v>0</v>
      </c>
      <c r="BC33" s="77">
        <f t="shared" si="4"/>
        <v>0</v>
      </c>
      <c r="BD33" s="77">
        <f t="shared" si="12"/>
        <v>0</v>
      </c>
      <c r="BE33" s="77">
        <f t="shared" si="13"/>
        <v>0</v>
      </c>
    </row>
    <row r="34" spans="1:57" ht="15" hidden="1" customHeight="1">
      <c r="A34" s="19"/>
      <c r="B34" s="20" t="s">
        <v>37</v>
      </c>
      <c r="C34" s="21" t="s">
        <v>38</v>
      </c>
      <c r="D34" s="68"/>
      <c r="E34" s="68"/>
      <c r="F34" s="68"/>
      <c r="G34" s="68"/>
      <c r="H34" s="68"/>
      <c r="I34" s="68"/>
      <c r="J34" s="68"/>
      <c r="K34" s="115">
        <f t="shared" si="6"/>
        <v>0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19"/>
      <c r="W34" s="20" t="s">
        <v>37</v>
      </c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>
        <f t="shared" si="9"/>
        <v>0</v>
      </c>
      <c r="AO34" s="68"/>
      <c r="AP34" s="68"/>
      <c r="AQ34" s="68"/>
      <c r="AR34" s="68"/>
      <c r="AS34" s="68"/>
      <c r="AT34" s="77" t="e">
        <f>L34+M34+#REF!+#REF!+O34+P34+Q34+R34+S34+T34+U34+X34+Y34+Z34+AA34+AB34+AC34+AD34+AE34+AF34+AG34+AH34+AI34+AJ34+AK34+AL34+AN34+AR34+AS34</f>
        <v>#REF!</v>
      </c>
      <c r="AV34" s="77">
        <f t="shared" si="10"/>
        <v>0</v>
      </c>
      <c r="AY34" s="77">
        <f t="shared" si="11"/>
        <v>0</v>
      </c>
      <c r="BA34" s="77">
        <f t="shared" si="3"/>
        <v>0</v>
      </c>
      <c r="BC34" s="77">
        <f t="shared" si="4"/>
        <v>0</v>
      </c>
      <c r="BD34" s="77">
        <f t="shared" si="12"/>
        <v>0</v>
      </c>
      <c r="BE34" s="77">
        <f t="shared" si="13"/>
        <v>0</v>
      </c>
    </row>
    <row r="35" spans="1:57" ht="15" hidden="1" customHeight="1">
      <c r="A35" s="19"/>
      <c r="B35" s="20" t="s">
        <v>39</v>
      </c>
      <c r="C35" s="21" t="s">
        <v>40</v>
      </c>
      <c r="D35" s="68"/>
      <c r="E35" s="68"/>
      <c r="F35" s="68"/>
      <c r="G35" s="68"/>
      <c r="H35" s="68"/>
      <c r="I35" s="68"/>
      <c r="J35" s="68"/>
      <c r="K35" s="115">
        <f t="shared" si="6"/>
        <v>0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19"/>
      <c r="W35" s="20" t="s">
        <v>39</v>
      </c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>
        <f t="shared" si="9"/>
        <v>0</v>
      </c>
      <c r="AO35" s="68"/>
      <c r="AP35" s="68"/>
      <c r="AQ35" s="68"/>
      <c r="AR35" s="68"/>
      <c r="AS35" s="68"/>
      <c r="AT35" s="77" t="e">
        <f>L35+M35+#REF!+#REF!+O35+P35+Q35+R35+S35+T35+U35+X35+Y35+Z35+AA35+AB35+AC35+AD35+AE35+AF35+AG35+AH35+AI35+AJ35+AK35+AL35+AN35+AR35+AS35</f>
        <v>#REF!</v>
      </c>
      <c r="AV35" s="77">
        <f t="shared" si="10"/>
        <v>0</v>
      </c>
      <c r="AY35" s="77">
        <f t="shared" si="11"/>
        <v>0</v>
      </c>
      <c r="BA35" s="77">
        <f t="shared" si="3"/>
        <v>0</v>
      </c>
      <c r="BC35" s="77">
        <f t="shared" si="4"/>
        <v>0</v>
      </c>
      <c r="BD35" s="77">
        <f t="shared" si="12"/>
        <v>0</v>
      </c>
      <c r="BE35" s="77">
        <f t="shared" si="13"/>
        <v>0</v>
      </c>
    </row>
    <row r="36" spans="1:57" ht="15" hidden="1" customHeight="1">
      <c r="A36" s="19"/>
      <c r="B36" s="20" t="s">
        <v>41</v>
      </c>
      <c r="C36" s="21" t="s">
        <v>42</v>
      </c>
      <c r="D36" s="68"/>
      <c r="E36" s="68"/>
      <c r="F36" s="68"/>
      <c r="G36" s="68"/>
      <c r="H36" s="68"/>
      <c r="I36" s="68"/>
      <c r="J36" s="68"/>
      <c r="K36" s="115">
        <f t="shared" si="6"/>
        <v>0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19"/>
      <c r="W36" s="20" t="s">
        <v>41</v>
      </c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>
        <f t="shared" si="9"/>
        <v>0</v>
      </c>
      <c r="AO36" s="68"/>
      <c r="AP36" s="68"/>
      <c r="AQ36" s="68"/>
      <c r="AR36" s="68"/>
      <c r="AS36" s="68"/>
      <c r="AT36" s="77" t="e">
        <f>L36+M36+#REF!+#REF!+O36+P36+Q36+R36+S36+T36+U36+X36+Y36+Z36+AA36+AB36+AC36+AD36+AE36+AF36+AG36+AH36+AI36+AJ36+AK36+AL36+AN36+AR36+AS36</f>
        <v>#REF!</v>
      </c>
      <c r="AV36" s="77">
        <f t="shared" si="10"/>
        <v>0</v>
      </c>
      <c r="AY36" s="77">
        <f t="shared" si="11"/>
        <v>0</v>
      </c>
      <c r="BA36" s="77">
        <f t="shared" si="3"/>
        <v>0</v>
      </c>
      <c r="BC36" s="77">
        <f t="shared" si="4"/>
        <v>0</v>
      </c>
      <c r="BD36" s="77">
        <f t="shared" si="12"/>
        <v>0</v>
      </c>
      <c r="BE36" s="77">
        <f t="shared" si="13"/>
        <v>0</v>
      </c>
    </row>
    <row r="37" spans="1:57" ht="15" customHeight="1">
      <c r="A37" s="19"/>
      <c r="B37" s="23" t="s">
        <v>43</v>
      </c>
      <c r="C37" s="21" t="s">
        <v>44</v>
      </c>
      <c r="D37" s="68"/>
      <c r="E37" s="68"/>
      <c r="F37" s="68"/>
      <c r="G37" s="68"/>
      <c r="H37" s="68"/>
      <c r="I37" s="68"/>
      <c r="J37" s="68"/>
      <c r="K37" s="115">
        <f t="shared" si="6"/>
        <v>0</v>
      </c>
      <c r="L37" s="68"/>
      <c r="M37" s="68"/>
      <c r="N37" s="68"/>
      <c r="O37" s="68"/>
      <c r="P37" s="68"/>
      <c r="Q37" s="68"/>
      <c r="R37" s="68">
        <v>33</v>
      </c>
      <c r="S37" s="68">
        <v>30</v>
      </c>
      <c r="T37" s="68">
        <v>20</v>
      </c>
      <c r="U37" s="68">
        <v>20</v>
      </c>
      <c r="V37" s="19"/>
      <c r="W37" s="23" t="s">
        <v>43</v>
      </c>
      <c r="X37" s="68">
        <v>20</v>
      </c>
      <c r="Y37" s="68">
        <v>67</v>
      </c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>
        <f t="shared" si="9"/>
        <v>0</v>
      </c>
      <c r="AO37" s="68"/>
      <c r="AP37" s="68"/>
      <c r="AQ37" s="68"/>
      <c r="AR37" s="68"/>
      <c r="AS37" s="68"/>
      <c r="AT37" s="77" t="e">
        <f>L37+M37+#REF!+#REF!+O37+P37+Q37+R37+S37+T37+U37+X37+Y37+Z37+AA37+AB37+AC37+AD37+AE37+AF37+AG37+AH37+AI37+AJ37+AK37+AL37+AN37+AR37+AS37</f>
        <v>#REF!</v>
      </c>
      <c r="AV37" s="77">
        <f t="shared" si="10"/>
        <v>190</v>
      </c>
      <c r="AY37" s="77">
        <f t="shared" si="11"/>
        <v>190</v>
      </c>
      <c r="BA37" s="77">
        <f t="shared" si="3"/>
        <v>190</v>
      </c>
      <c r="BC37" s="77">
        <f t="shared" si="4"/>
        <v>190</v>
      </c>
      <c r="BD37" s="77">
        <f t="shared" si="12"/>
        <v>0</v>
      </c>
      <c r="BE37" s="77">
        <f t="shared" si="13"/>
        <v>0</v>
      </c>
    </row>
    <row r="38" spans="1:57" ht="15" hidden="1" customHeight="1">
      <c r="A38" s="15"/>
      <c r="B38" s="20" t="s">
        <v>45</v>
      </c>
      <c r="C38" s="21" t="s">
        <v>46</v>
      </c>
      <c r="D38" s="68"/>
      <c r="E38" s="68"/>
      <c r="F38" s="68"/>
      <c r="G38" s="68"/>
      <c r="H38" s="68"/>
      <c r="I38" s="68"/>
      <c r="J38" s="68"/>
      <c r="K38" s="115">
        <f t="shared" si="6"/>
        <v>0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15"/>
      <c r="W38" s="20" t="s">
        <v>45</v>
      </c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>
        <f t="shared" si="9"/>
        <v>0</v>
      </c>
      <c r="AO38" s="68"/>
      <c r="AP38" s="68"/>
      <c r="AQ38" s="68"/>
      <c r="AR38" s="68"/>
      <c r="AS38" s="68"/>
      <c r="AT38" s="77" t="e">
        <f>L38+M38+#REF!+#REF!+O38+P38+Q38+R38+S38+T38+U38+X38+Y38+Z38+AA38+AB38+AC38+AD38+AE38+AF38+AG38+AH38+AI38+AJ38+AK38+AL38+AN38+AR38+AS38</f>
        <v>#REF!</v>
      </c>
      <c r="AV38" s="77">
        <f t="shared" si="10"/>
        <v>0</v>
      </c>
      <c r="AY38" s="77">
        <f t="shared" si="11"/>
        <v>0</v>
      </c>
      <c r="BA38" s="77">
        <f t="shared" si="3"/>
        <v>0</v>
      </c>
      <c r="BC38" s="77">
        <f t="shared" si="4"/>
        <v>0</v>
      </c>
      <c r="BD38" s="77">
        <f t="shared" si="12"/>
        <v>0</v>
      </c>
      <c r="BE38" s="77">
        <f t="shared" si="13"/>
        <v>0</v>
      </c>
    </row>
    <row r="39" spans="1:57" ht="16.5" customHeight="1">
      <c r="A39" s="19" t="s">
        <v>449</v>
      </c>
      <c r="B39" s="23"/>
      <c r="C39" s="16" t="s">
        <v>47</v>
      </c>
      <c r="D39" s="68">
        <f t="shared" ref="D39:J39" si="26">SUM(D40:D45)</f>
        <v>0</v>
      </c>
      <c r="E39" s="68">
        <f t="shared" si="26"/>
        <v>0</v>
      </c>
      <c r="F39" s="68">
        <f t="shared" si="26"/>
        <v>0</v>
      </c>
      <c r="G39" s="68">
        <f t="shared" si="26"/>
        <v>0</v>
      </c>
      <c r="H39" s="68">
        <f t="shared" si="26"/>
        <v>0</v>
      </c>
      <c r="I39" s="68">
        <f>SUM(I40:I45)</f>
        <v>0</v>
      </c>
      <c r="J39" s="68">
        <f t="shared" si="26"/>
        <v>1445</v>
      </c>
      <c r="K39" s="115">
        <f t="shared" si="6"/>
        <v>1445</v>
      </c>
      <c r="L39" s="68">
        <f>SUM(L40:L45)</f>
        <v>1445</v>
      </c>
      <c r="M39" s="68">
        <f t="shared" ref="M39:AM39" si="27">SUM(M40:M45)</f>
        <v>0</v>
      </c>
      <c r="N39" s="68">
        <f t="shared" si="27"/>
        <v>0</v>
      </c>
      <c r="O39" s="68">
        <f t="shared" si="27"/>
        <v>0</v>
      </c>
      <c r="P39" s="68">
        <f t="shared" si="27"/>
        <v>0</v>
      </c>
      <c r="Q39" s="68">
        <f t="shared" si="27"/>
        <v>0</v>
      </c>
      <c r="R39" s="68">
        <f t="shared" si="27"/>
        <v>617</v>
      </c>
      <c r="S39" s="68">
        <f t="shared" si="27"/>
        <v>381</v>
      </c>
      <c r="T39" s="68">
        <f t="shared" si="27"/>
        <v>480</v>
      </c>
      <c r="U39" s="68">
        <f t="shared" si="27"/>
        <v>485</v>
      </c>
      <c r="V39" s="19" t="s">
        <v>449</v>
      </c>
      <c r="W39" s="23"/>
      <c r="X39" s="68">
        <f t="shared" ref="X39:AC39" si="28">SUM(X40:X45)</f>
        <v>393</v>
      </c>
      <c r="Y39" s="68">
        <f t="shared" si="28"/>
        <v>647.9</v>
      </c>
      <c r="Z39" s="68">
        <f t="shared" si="28"/>
        <v>0</v>
      </c>
      <c r="AA39" s="68">
        <f t="shared" si="28"/>
        <v>0</v>
      </c>
      <c r="AB39" s="68">
        <f t="shared" si="28"/>
        <v>655</v>
      </c>
      <c r="AC39" s="68">
        <f t="shared" si="28"/>
        <v>0</v>
      </c>
      <c r="AD39" s="68">
        <f t="shared" si="27"/>
        <v>0</v>
      </c>
      <c r="AE39" s="68">
        <f t="shared" si="27"/>
        <v>0</v>
      </c>
      <c r="AF39" s="68">
        <f t="shared" si="27"/>
        <v>0</v>
      </c>
      <c r="AG39" s="68">
        <f t="shared" si="27"/>
        <v>0</v>
      </c>
      <c r="AH39" s="68">
        <f t="shared" si="27"/>
        <v>0</v>
      </c>
      <c r="AI39" s="68">
        <f t="shared" si="27"/>
        <v>0</v>
      </c>
      <c r="AJ39" s="68">
        <f t="shared" si="27"/>
        <v>0</v>
      </c>
      <c r="AK39" s="68">
        <f t="shared" si="27"/>
        <v>0</v>
      </c>
      <c r="AL39" s="68">
        <f t="shared" si="27"/>
        <v>0</v>
      </c>
      <c r="AM39" s="68">
        <f t="shared" si="27"/>
        <v>0</v>
      </c>
      <c r="AN39" s="68">
        <f t="shared" si="9"/>
        <v>5379</v>
      </c>
      <c r="AO39" s="68">
        <f>SUM(AO40:AO45)</f>
        <v>3945</v>
      </c>
      <c r="AP39" s="68">
        <f>SUM(AP40:AP45)</f>
        <v>1434</v>
      </c>
      <c r="AQ39" s="68">
        <f>SUM(AQ40:AQ45)</f>
        <v>0</v>
      </c>
      <c r="AR39" s="68">
        <f>SUM(AR40:AR45)</f>
        <v>0</v>
      </c>
      <c r="AS39" s="68">
        <f>SUM(AS40:AS45)</f>
        <v>0</v>
      </c>
      <c r="AT39" s="77" t="e">
        <f>L39+M39+#REF!+#REF!+O39+P39+Q39+R39+S39+T39+U39+X39+Y39+Z39+AA39+AB39+AC39+AD39+AE39+AF39+AG39+AH39+AI39+AJ39+AK39+AL39+AN39+AR39+AS39</f>
        <v>#REF!</v>
      </c>
      <c r="AV39" s="77">
        <f t="shared" si="10"/>
        <v>10482.9</v>
      </c>
      <c r="AY39" s="77">
        <f t="shared" si="11"/>
        <v>10482.9</v>
      </c>
      <c r="BA39" s="77">
        <f t="shared" si="3"/>
        <v>10482.9</v>
      </c>
      <c r="BC39" s="77">
        <f t="shared" si="4"/>
        <v>3003.9</v>
      </c>
      <c r="BD39" s="77">
        <f t="shared" si="12"/>
        <v>0</v>
      </c>
      <c r="BE39" s="77">
        <f t="shared" si="13"/>
        <v>655</v>
      </c>
    </row>
    <row r="40" spans="1:57" ht="15.6" customHeight="1">
      <c r="A40" s="19"/>
      <c r="B40" s="25" t="s">
        <v>48</v>
      </c>
      <c r="C40" s="21" t="s">
        <v>49</v>
      </c>
      <c r="D40" s="68"/>
      <c r="E40" s="68"/>
      <c r="F40" s="68"/>
      <c r="G40" s="68"/>
      <c r="H40" s="68"/>
      <c r="I40" s="68"/>
      <c r="J40" s="68">
        <v>992</v>
      </c>
      <c r="K40" s="115">
        <f t="shared" si="6"/>
        <v>992</v>
      </c>
      <c r="L40" s="68">
        <v>992</v>
      </c>
      <c r="M40" s="68"/>
      <c r="N40" s="68"/>
      <c r="O40" s="68"/>
      <c r="P40" s="68"/>
      <c r="Q40" s="68"/>
      <c r="R40" s="68">
        <v>431</v>
      </c>
      <c r="S40" s="68">
        <v>267</v>
      </c>
      <c r="T40" s="68">
        <v>362</v>
      </c>
      <c r="U40" s="68">
        <v>340.61</v>
      </c>
      <c r="V40" s="19"/>
      <c r="W40" s="25" t="s">
        <v>48</v>
      </c>
      <c r="X40" s="68">
        <v>266</v>
      </c>
      <c r="Y40" s="68">
        <v>451</v>
      </c>
      <c r="Z40" s="68"/>
      <c r="AA40" s="68"/>
      <c r="AB40" s="68">
        <v>445</v>
      </c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>
        <f t="shared" si="9"/>
        <v>3613</v>
      </c>
      <c r="AO40" s="68">
        <v>2630</v>
      </c>
      <c r="AP40" s="68">
        <v>983</v>
      </c>
      <c r="AQ40" s="68"/>
      <c r="AR40" s="68"/>
      <c r="AS40" s="68"/>
      <c r="AT40" s="77" t="e">
        <f>L40+M40+#REF!+#REF!+O40+P40+Q40+R40+S40+T40+U40+X40+Y40+Z40+AA40+AB40+AC40+AD40+AE40+AF40+AG40+AH40+AI40+AJ40+AK40+AL40+AN40+AR40+AS40</f>
        <v>#REF!</v>
      </c>
      <c r="AV40" s="77">
        <f t="shared" si="10"/>
        <v>7167.61</v>
      </c>
      <c r="AY40" s="77">
        <f t="shared" si="11"/>
        <v>7167.61</v>
      </c>
      <c r="BA40" s="77">
        <f t="shared" si="3"/>
        <v>7167.6100000000006</v>
      </c>
      <c r="BC40" s="77">
        <f t="shared" si="4"/>
        <v>2117.61</v>
      </c>
      <c r="BD40" s="77">
        <f t="shared" si="12"/>
        <v>0</v>
      </c>
      <c r="BE40" s="77">
        <f t="shared" si="13"/>
        <v>445</v>
      </c>
    </row>
    <row r="41" spans="1:57" ht="15.6" customHeight="1">
      <c r="A41" s="24"/>
      <c r="B41" s="23" t="s">
        <v>50</v>
      </c>
      <c r="C41" s="21" t="s">
        <v>51</v>
      </c>
      <c r="D41" s="68"/>
      <c r="E41" s="68"/>
      <c r="F41" s="68"/>
      <c r="G41" s="68"/>
      <c r="H41" s="68"/>
      <c r="I41" s="68"/>
      <c r="J41" s="68">
        <v>31</v>
      </c>
      <c r="K41" s="115">
        <f t="shared" si="6"/>
        <v>31</v>
      </c>
      <c r="L41" s="68">
        <v>31</v>
      </c>
      <c r="M41" s="68"/>
      <c r="N41" s="68"/>
      <c r="O41" s="68"/>
      <c r="P41" s="68"/>
      <c r="Q41" s="68"/>
      <c r="R41" s="68">
        <v>14</v>
      </c>
      <c r="S41" s="68">
        <v>8.5</v>
      </c>
      <c r="T41" s="68">
        <v>8</v>
      </c>
      <c r="U41" s="68">
        <v>10.77</v>
      </c>
      <c r="V41" s="24"/>
      <c r="W41" s="23" t="s">
        <v>50</v>
      </c>
      <c r="X41" s="68">
        <v>8</v>
      </c>
      <c r="Y41" s="68">
        <v>18.5</v>
      </c>
      <c r="Z41" s="68"/>
      <c r="AA41" s="68"/>
      <c r="AB41" s="68">
        <v>18</v>
      </c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>
        <f t="shared" si="9"/>
        <v>140</v>
      </c>
      <c r="AO41" s="68">
        <v>106</v>
      </c>
      <c r="AP41" s="68">
        <v>34</v>
      </c>
      <c r="AQ41" s="68"/>
      <c r="AR41" s="68"/>
      <c r="AS41" s="68"/>
      <c r="AT41" s="77" t="e">
        <f>L41+M41+#REF!+#REF!+O41+P41+Q41+R41+S41+T41+U41+X41+Y41+Z41+AA41+AB41+AC41+AD41+AE41+AF41+AG41+AH41+AI41+AJ41+AK41+AL41+AN41+AR41+AS41</f>
        <v>#REF!</v>
      </c>
      <c r="AV41" s="77">
        <f t="shared" si="10"/>
        <v>256.77</v>
      </c>
      <c r="AY41" s="77">
        <f t="shared" si="11"/>
        <v>256.77</v>
      </c>
      <c r="BA41" s="77">
        <f t="shared" si="3"/>
        <v>256.77</v>
      </c>
      <c r="BC41" s="77">
        <f t="shared" si="4"/>
        <v>67.77</v>
      </c>
      <c r="BD41" s="77">
        <f t="shared" si="12"/>
        <v>0</v>
      </c>
      <c r="BE41" s="77">
        <f t="shared" si="13"/>
        <v>18</v>
      </c>
    </row>
    <row r="42" spans="1:57" ht="15.6" customHeight="1">
      <c r="A42" s="24"/>
      <c r="B42" s="23" t="s">
        <v>52</v>
      </c>
      <c r="C42" s="21" t="s">
        <v>53</v>
      </c>
      <c r="D42" s="68"/>
      <c r="E42" s="68"/>
      <c r="F42" s="68"/>
      <c r="G42" s="68"/>
      <c r="H42" s="68"/>
      <c r="I42" s="68"/>
      <c r="J42" s="68">
        <v>360</v>
      </c>
      <c r="K42" s="115">
        <f t="shared" si="6"/>
        <v>360</v>
      </c>
      <c r="L42" s="68">
        <v>360</v>
      </c>
      <c r="M42" s="68"/>
      <c r="N42" s="68"/>
      <c r="O42" s="68"/>
      <c r="P42" s="68"/>
      <c r="Q42" s="68"/>
      <c r="R42" s="68">
        <v>142</v>
      </c>
      <c r="S42" s="68">
        <v>88</v>
      </c>
      <c r="T42" s="68">
        <v>91</v>
      </c>
      <c r="U42" s="68">
        <v>112.1</v>
      </c>
      <c r="V42" s="24"/>
      <c r="W42" s="23" t="s">
        <v>52</v>
      </c>
      <c r="X42" s="68">
        <v>85</v>
      </c>
      <c r="Y42" s="68">
        <v>158.5</v>
      </c>
      <c r="Z42" s="68"/>
      <c r="AA42" s="68"/>
      <c r="AB42" s="68">
        <v>150</v>
      </c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>
        <f t="shared" si="9"/>
        <v>1371</v>
      </c>
      <c r="AO42" s="68">
        <v>1023</v>
      </c>
      <c r="AP42" s="68">
        <v>348</v>
      </c>
      <c r="AQ42" s="68"/>
      <c r="AR42" s="68"/>
      <c r="AS42" s="68"/>
      <c r="AT42" s="77" t="e">
        <f>L42+M42+#REF!+#REF!+O42+P42+Q42+R42+S42+T42+U42+X42+Y42+Z42+AA42+AB42+AC42+AD42+AE42+AF42+AG42+AH42+AI42+AJ42+AK42+AL42+AN42+AR42+AS42</f>
        <v>#REF!</v>
      </c>
      <c r="AV42" s="77">
        <f t="shared" si="10"/>
        <v>2557.6</v>
      </c>
      <c r="AY42" s="77">
        <f t="shared" si="11"/>
        <v>2557.6</v>
      </c>
      <c r="BA42" s="77">
        <f t="shared" si="3"/>
        <v>2557.6</v>
      </c>
      <c r="BC42" s="77">
        <f t="shared" si="4"/>
        <v>676.6</v>
      </c>
      <c r="BD42" s="77">
        <f t="shared" si="12"/>
        <v>0</v>
      </c>
      <c r="BE42" s="77">
        <f t="shared" si="13"/>
        <v>150</v>
      </c>
    </row>
    <row r="43" spans="1:57" ht="15.6" customHeight="1">
      <c r="A43" s="24"/>
      <c r="B43" s="26" t="s">
        <v>54</v>
      </c>
      <c r="C43" s="21" t="s">
        <v>55</v>
      </c>
      <c r="D43" s="68"/>
      <c r="E43" s="68"/>
      <c r="F43" s="68"/>
      <c r="G43" s="68"/>
      <c r="H43" s="68"/>
      <c r="I43" s="68"/>
      <c r="J43" s="68">
        <v>9</v>
      </c>
      <c r="K43" s="115">
        <f t="shared" si="6"/>
        <v>9</v>
      </c>
      <c r="L43" s="68">
        <v>9</v>
      </c>
      <c r="M43" s="68"/>
      <c r="N43" s="68"/>
      <c r="O43" s="68"/>
      <c r="P43" s="68"/>
      <c r="Q43" s="68"/>
      <c r="R43" s="68">
        <v>4</v>
      </c>
      <c r="S43" s="68">
        <v>3.5</v>
      </c>
      <c r="T43" s="68">
        <v>3</v>
      </c>
      <c r="U43" s="68">
        <v>3.21</v>
      </c>
      <c r="V43" s="24"/>
      <c r="W43" s="26" t="s">
        <v>54</v>
      </c>
      <c r="X43" s="68">
        <v>6</v>
      </c>
      <c r="Y43" s="68">
        <v>5.9</v>
      </c>
      <c r="Z43" s="68"/>
      <c r="AA43" s="68"/>
      <c r="AB43" s="68">
        <v>9.5</v>
      </c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>
        <f t="shared" si="9"/>
        <v>55</v>
      </c>
      <c r="AO43" s="68">
        <v>43</v>
      </c>
      <c r="AP43" s="68">
        <v>12</v>
      </c>
      <c r="AQ43" s="68"/>
      <c r="AR43" s="68"/>
      <c r="AS43" s="68"/>
      <c r="AT43" s="77" t="e">
        <f>L43+M43+#REF!+#REF!+O43+P43+Q43+R43+S43+T43+U43+X43+Y43+Z43+AA43+AB43+AC43+AD43+AE43+AF43+AG43+AH43+AI43+AJ43+AK43+AL43+AN43+AR43+AS43</f>
        <v>#REF!</v>
      </c>
      <c r="AV43" s="77">
        <f t="shared" si="10"/>
        <v>99.11</v>
      </c>
      <c r="AY43" s="77">
        <f t="shared" si="11"/>
        <v>99.11</v>
      </c>
      <c r="BA43" s="77">
        <f t="shared" si="3"/>
        <v>99.11</v>
      </c>
      <c r="BC43" s="77">
        <f t="shared" si="4"/>
        <v>25.61</v>
      </c>
      <c r="BD43" s="77">
        <f t="shared" si="12"/>
        <v>0</v>
      </c>
      <c r="BE43" s="77">
        <f t="shared" si="13"/>
        <v>9.5</v>
      </c>
    </row>
    <row r="44" spans="1:57" ht="15.6" hidden="1" customHeight="1">
      <c r="A44" s="24"/>
      <c r="B44" s="26" t="s">
        <v>56</v>
      </c>
      <c r="C44" s="21" t="s">
        <v>57</v>
      </c>
      <c r="D44" s="68"/>
      <c r="E44" s="68"/>
      <c r="F44" s="68"/>
      <c r="G44" s="68"/>
      <c r="H44" s="68"/>
      <c r="I44" s="68"/>
      <c r="J44" s="68"/>
      <c r="K44" s="115">
        <f t="shared" si="6"/>
        <v>0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24"/>
      <c r="W44" s="26" t="s">
        <v>56</v>
      </c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>
        <f t="shared" si="9"/>
        <v>0</v>
      </c>
      <c r="AO44" s="68"/>
      <c r="AP44" s="68"/>
      <c r="AQ44" s="68"/>
      <c r="AR44" s="68"/>
      <c r="AS44" s="68"/>
      <c r="AT44" s="77" t="e">
        <f>L44+M44+#REF!+#REF!+O44+P44+Q44+R44+S44+T44+U44+X44+Y44+Z44+AA44+AB44+AC44+AD44+AE44+AF44+AG44+AH44+AI44+AJ44+AK44+AL44+AN44+AR44+AS44</f>
        <v>#REF!</v>
      </c>
      <c r="AV44" s="77">
        <f t="shared" si="10"/>
        <v>0</v>
      </c>
      <c r="AY44" s="77">
        <f t="shared" si="11"/>
        <v>0</v>
      </c>
      <c r="BA44" s="77">
        <f t="shared" si="3"/>
        <v>0</v>
      </c>
      <c r="BC44" s="77">
        <f t="shared" si="4"/>
        <v>0</v>
      </c>
      <c r="BD44" s="77">
        <f t="shared" si="12"/>
        <v>0</v>
      </c>
      <c r="BE44" s="77">
        <f t="shared" si="13"/>
        <v>0</v>
      </c>
    </row>
    <row r="45" spans="1:57" ht="15.6" customHeight="1">
      <c r="A45" s="24"/>
      <c r="B45" s="23" t="s">
        <v>58</v>
      </c>
      <c r="C45" s="21" t="s">
        <v>59</v>
      </c>
      <c r="D45" s="68"/>
      <c r="E45" s="68"/>
      <c r="F45" s="68"/>
      <c r="G45" s="68"/>
      <c r="H45" s="68"/>
      <c r="I45" s="68"/>
      <c r="J45" s="68">
        <v>53</v>
      </c>
      <c r="K45" s="115">
        <f t="shared" si="6"/>
        <v>53</v>
      </c>
      <c r="L45" s="68">
        <v>53</v>
      </c>
      <c r="M45" s="68"/>
      <c r="N45" s="68"/>
      <c r="O45" s="68"/>
      <c r="P45" s="68"/>
      <c r="Q45" s="68"/>
      <c r="R45" s="68">
        <v>26</v>
      </c>
      <c r="S45" s="68">
        <v>14</v>
      </c>
      <c r="T45" s="68">
        <v>16</v>
      </c>
      <c r="U45" s="68">
        <v>18.309999999999999</v>
      </c>
      <c r="V45" s="24"/>
      <c r="W45" s="23" t="s">
        <v>58</v>
      </c>
      <c r="X45" s="68">
        <v>28</v>
      </c>
      <c r="Y45" s="68">
        <v>14</v>
      </c>
      <c r="Z45" s="68"/>
      <c r="AA45" s="68"/>
      <c r="AB45" s="68">
        <v>32.5</v>
      </c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>
        <f t="shared" si="9"/>
        <v>200</v>
      </c>
      <c r="AO45" s="68">
        <v>143</v>
      </c>
      <c r="AP45" s="68">
        <v>57</v>
      </c>
      <c r="AQ45" s="68"/>
      <c r="AR45" s="68"/>
      <c r="AS45" s="68"/>
      <c r="AT45" s="77" t="e">
        <f>L45+M45+#REF!+#REF!+O45+P45+Q45+R45+S45+T45+U45+X45+Y45+Z45+AA45+AB45+AC45+AD45+AE45+AF45+AG45+AH45+AI45+AJ45+AK45+AL45+AN45+AR45+AS45</f>
        <v>#REF!</v>
      </c>
      <c r="AV45" s="77">
        <f t="shared" si="10"/>
        <v>401.81</v>
      </c>
      <c r="AY45" s="77">
        <f t="shared" si="11"/>
        <v>401.81</v>
      </c>
      <c r="BA45" s="77">
        <f t="shared" si="3"/>
        <v>401.81</v>
      </c>
      <c r="BC45" s="77">
        <f t="shared" si="4"/>
        <v>116.31</v>
      </c>
      <c r="BD45" s="77">
        <f t="shared" si="12"/>
        <v>0</v>
      </c>
      <c r="BE45" s="77">
        <f t="shared" si="13"/>
        <v>32.5</v>
      </c>
    </row>
    <row r="46" spans="1:57" s="2" customFormat="1" ht="32.25" customHeight="1">
      <c r="A46" s="252" t="s">
        <v>450</v>
      </c>
      <c r="B46" s="252"/>
      <c r="C46" s="103" t="s">
        <v>60</v>
      </c>
      <c r="D46" s="104">
        <f>D47+D58+D59+D62+D67+D71+D74+D75+D76+D77+D78+D79+D81+D93+D88</f>
        <v>2650</v>
      </c>
      <c r="E46" s="104">
        <f>E47+E58+E59+E62+E67+E71+E74+E75+E76+E77+E78+E79+E81+E93</f>
        <v>24000</v>
      </c>
      <c r="F46" s="104">
        <f>F47+F58+F59+F62+F67+F71+F74+F75+F76+F77+F78+F79+F81+F93</f>
        <v>2000</v>
      </c>
      <c r="G46" s="104">
        <f>G47+G58+G59+G62+G67+G71+G74+G75+G76+G77+G78+G79+G81+G93</f>
        <v>200</v>
      </c>
      <c r="H46" s="104">
        <f>H47+H58+H59+H62+H67+H71+H74+H75+H76+H77+H78+H79+H81+H93</f>
        <v>500</v>
      </c>
      <c r="I46" s="104">
        <f>I47+I58+I59+I62+I67+I71+I74+I75+I76+I77+I78+I79+I81+I93</f>
        <v>0</v>
      </c>
      <c r="J46" s="104">
        <f>J47+J58+J59+J62+J67+J71+J74+J75+J76+J77+J78+J79+J81+J93+J91</f>
        <v>6000</v>
      </c>
      <c r="K46" s="115">
        <f t="shared" si="6"/>
        <v>35350</v>
      </c>
      <c r="L46" s="104">
        <f>L47+L58+L59+L62+L67+L71+L74+L75+L76+L77+L78+L79+L81+L93+L88+L91</f>
        <v>35350</v>
      </c>
      <c r="M46" s="104">
        <f t="shared" ref="M46:AM46" si="29">M47+M58+M59+M62+M67+M71+M74+M75+M76+M77+M78+M79+M81+M93</f>
        <v>0</v>
      </c>
      <c r="N46" s="104">
        <f t="shared" si="29"/>
        <v>0</v>
      </c>
      <c r="O46" s="104">
        <f t="shared" si="29"/>
        <v>0</v>
      </c>
      <c r="P46" s="104">
        <f t="shared" si="29"/>
        <v>270</v>
      </c>
      <c r="Q46" s="104">
        <f t="shared" si="29"/>
        <v>430</v>
      </c>
      <c r="R46" s="104">
        <f t="shared" si="29"/>
        <v>700</v>
      </c>
      <c r="S46" s="104">
        <f t="shared" si="29"/>
        <v>470</v>
      </c>
      <c r="T46" s="104">
        <f t="shared" si="29"/>
        <v>470</v>
      </c>
      <c r="U46" s="104">
        <f t="shared" si="29"/>
        <v>589</v>
      </c>
      <c r="V46" s="252" t="s">
        <v>450</v>
      </c>
      <c r="W46" s="252"/>
      <c r="X46" s="104">
        <f t="shared" ref="X46:AC46" si="30">X47+X58+X59+X62+X67+X71+X74+X75+X76+X77+X78+X79+X81+X93</f>
        <v>595</v>
      </c>
      <c r="Y46" s="104">
        <f t="shared" si="30"/>
        <v>505.99999999999994</v>
      </c>
      <c r="Z46" s="104">
        <f t="shared" si="30"/>
        <v>0</v>
      </c>
      <c r="AA46" s="104">
        <f t="shared" si="30"/>
        <v>0</v>
      </c>
      <c r="AB46" s="104">
        <f t="shared" si="30"/>
        <v>1000</v>
      </c>
      <c r="AC46" s="104">
        <f t="shared" si="30"/>
        <v>0</v>
      </c>
      <c r="AD46" s="104">
        <f t="shared" si="29"/>
        <v>0</v>
      </c>
      <c r="AE46" s="104">
        <f t="shared" si="29"/>
        <v>0</v>
      </c>
      <c r="AF46" s="104">
        <f t="shared" si="29"/>
        <v>0</v>
      </c>
      <c r="AG46" s="104">
        <f t="shared" si="29"/>
        <v>0</v>
      </c>
      <c r="AH46" s="104">
        <f t="shared" si="29"/>
        <v>0</v>
      </c>
      <c r="AI46" s="104">
        <f t="shared" si="29"/>
        <v>0</v>
      </c>
      <c r="AJ46" s="104">
        <f t="shared" si="29"/>
        <v>0</v>
      </c>
      <c r="AK46" s="104">
        <f t="shared" si="29"/>
        <v>0</v>
      </c>
      <c r="AL46" s="104">
        <f t="shared" si="29"/>
        <v>0</v>
      </c>
      <c r="AM46" s="104">
        <f t="shared" si="29"/>
        <v>0</v>
      </c>
      <c r="AN46" s="104">
        <f t="shared" si="9"/>
        <v>8700</v>
      </c>
      <c r="AO46" s="104">
        <f>AO47+AO58+AO59+AO62+AO67+AO71+AO74+AO75+AO76+AO77+AO78+AO79+AO81+AO93</f>
        <v>4000</v>
      </c>
      <c r="AP46" s="104">
        <f>AP47+AP58+AP59+AP62+AP67+AP71+AP74+AP75+AP76+AP77+AP78+AP79+AP81+AP93</f>
        <v>4700</v>
      </c>
      <c r="AQ46" s="104">
        <f>AQ47+AQ58+AQ59+AQ62+AQ67+AQ71+AQ74+AQ75+AQ76+AQ77+AQ78+AQ79+AQ81+AQ93</f>
        <v>0</v>
      </c>
      <c r="AR46" s="104">
        <f>AR47+AR58+AR59+AR62+AR67+AR71+AR74+AR75+AR76+AR77+AR78+AR79+AR81+AR93</f>
        <v>0</v>
      </c>
      <c r="AS46" s="104">
        <f>AS47+AS58+AS59+AS62+AS67+AS71+AS74+AS75+AS76+AS77+AS78+AS79+AS81+AS93</f>
        <v>0</v>
      </c>
      <c r="AT46" s="77" t="e">
        <f>L46+M46+#REF!+#REF!+O46+P46+Q46+R46+S46+T46+U46+X46+Y46+Z46+AA46+AB46+AC46+AD46+AE46+AF46+AG46+AH46+AI46+AJ46+AK46+AL46+AN46+AR46+AS46</f>
        <v>#REF!</v>
      </c>
      <c r="AV46" s="77">
        <f t="shared" si="10"/>
        <v>49080</v>
      </c>
      <c r="AY46" s="77">
        <f t="shared" si="11"/>
        <v>49080</v>
      </c>
      <c r="BA46" s="77">
        <f t="shared" si="3"/>
        <v>49080</v>
      </c>
      <c r="BC46" s="77">
        <f t="shared" si="4"/>
        <v>3330</v>
      </c>
      <c r="BD46" s="77">
        <f t="shared" si="12"/>
        <v>0</v>
      </c>
      <c r="BE46" s="77">
        <f t="shared" si="13"/>
        <v>1000</v>
      </c>
    </row>
    <row r="47" spans="1:57" ht="14.25" customHeight="1">
      <c r="A47" s="27" t="s">
        <v>451</v>
      </c>
      <c r="B47" s="20"/>
      <c r="C47" s="16" t="s">
        <v>61</v>
      </c>
      <c r="D47" s="68">
        <f t="shared" ref="D47:J47" si="31">SUM(D48:D57)</f>
        <v>0</v>
      </c>
      <c r="E47" s="68">
        <f t="shared" si="31"/>
        <v>0</v>
      </c>
      <c r="F47" s="68">
        <f t="shared" si="31"/>
        <v>0</v>
      </c>
      <c r="G47" s="68">
        <f>SUM(G48:G57)</f>
        <v>45</v>
      </c>
      <c r="H47" s="68">
        <f t="shared" si="31"/>
        <v>12</v>
      </c>
      <c r="I47" s="68">
        <f>SUM(I48:I57)</f>
        <v>0</v>
      </c>
      <c r="J47" s="68">
        <f t="shared" si="31"/>
        <v>2225</v>
      </c>
      <c r="K47" s="115">
        <f t="shared" si="6"/>
        <v>2282</v>
      </c>
      <c r="L47" s="68">
        <f>SUM(L48:L57)</f>
        <v>2282</v>
      </c>
      <c r="M47" s="68">
        <f t="shared" ref="M47:AM47" si="32">SUM(M48:M57)</f>
        <v>0</v>
      </c>
      <c r="N47" s="68">
        <f t="shared" si="32"/>
        <v>0</v>
      </c>
      <c r="O47" s="68">
        <f t="shared" si="32"/>
        <v>0</v>
      </c>
      <c r="P47" s="68">
        <f t="shared" si="32"/>
        <v>254</v>
      </c>
      <c r="Q47" s="68">
        <f t="shared" si="32"/>
        <v>303.5</v>
      </c>
      <c r="R47" s="68">
        <f t="shared" si="32"/>
        <v>230</v>
      </c>
      <c r="S47" s="68">
        <f t="shared" si="32"/>
        <v>271.5</v>
      </c>
      <c r="T47" s="68">
        <f t="shared" si="32"/>
        <v>171</v>
      </c>
      <c r="U47" s="68">
        <f t="shared" si="32"/>
        <v>349</v>
      </c>
      <c r="V47" s="27" t="s">
        <v>451</v>
      </c>
      <c r="W47" s="20"/>
      <c r="X47" s="68">
        <f t="shared" ref="X47:AC47" si="33">SUM(X48:X57)</f>
        <v>244</v>
      </c>
      <c r="Y47" s="68">
        <f t="shared" si="33"/>
        <v>195.01999999999998</v>
      </c>
      <c r="Z47" s="68">
        <f t="shared" si="33"/>
        <v>0</v>
      </c>
      <c r="AA47" s="68">
        <f t="shared" si="33"/>
        <v>0</v>
      </c>
      <c r="AB47" s="68">
        <f t="shared" si="33"/>
        <v>455</v>
      </c>
      <c r="AC47" s="68">
        <f t="shared" si="33"/>
        <v>0</v>
      </c>
      <c r="AD47" s="68">
        <f t="shared" si="32"/>
        <v>0</v>
      </c>
      <c r="AE47" s="68">
        <f t="shared" si="32"/>
        <v>0</v>
      </c>
      <c r="AF47" s="68">
        <f t="shared" si="32"/>
        <v>0</v>
      </c>
      <c r="AG47" s="68">
        <f t="shared" si="32"/>
        <v>0</v>
      </c>
      <c r="AH47" s="68">
        <f t="shared" si="32"/>
        <v>0</v>
      </c>
      <c r="AI47" s="68">
        <f t="shared" si="32"/>
        <v>0</v>
      </c>
      <c r="AJ47" s="68">
        <f t="shared" si="32"/>
        <v>0</v>
      </c>
      <c r="AK47" s="68">
        <f t="shared" si="32"/>
        <v>0</v>
      </c>
      <c r="AL47" s="68">
        <f t="shared" si="32"/>
        <v>0</v>
      </c>
      <c r="AM47" s="68">
        <f t="shared" si="32"/>
        <v>0</v>
      </c>
      <c r="AN47" s="68">
        <f t="shared" si="9"/>
        <v>3806</v>
      </c>
      <c r="AO47" s="68">
        <f>SUM(AO48:AO57)</f>
        <v>2110</v>
      </c>
      <c r="AP47" s="68">
        <f>SUM(AP48:AP57)</f>
        <v>1696</v>
      </c>
      <c r="AQ47" s="68">
        <f>SUM(AQ48:AQ57)</f>
        <v>0</v>
      </c>
      <c r="AR47" s="68">
        <f>SUM(AR48:AR57)</f>
        <v>0</v>
      </c>
      <c r="AS47" s="68">
        <f>SUM(AS48:AS57)</f>
        <v>0</v>
      </c>
      <c r="AT47" s="77" t="e">
        <f>L47+M47+#REF!+#REF!+O47+P47+Q47+R47+S47+T47+U47+X47+Y47+Z47+AA47+AB47+AC47+AD47+AE47+AF47+AG47+AH47+AI47+AJ47+AK47+AL47+AN47+AR47+AS47</f>
        <v>#REF!</v>
      </c>
      <c r="AV47" s="77">
        <f t="shared" si="10"/>
        <v>8561.02</v>
      </c>
      <c r="AY47" s="77">
        <f t="shared" si="11"/>
        <v>8561.02</v>
      </c>
      <c r="BA47" s="77">
        <f t="shared" si="3"/>
        <v>8561.02</v>
      </c>
      <c r="BC47" s="77">
        <f t="shared" si="4"/>
        <v>1460.52</v>
      </c>
      <c r="BD47" s="77">
        <f t="shared" si="12"/>
        <v>0</v>
      </c>
      <c r="BE47" s="77">
        <f t="shared" si="13"/>
        <v>455</v>
      </c>
    </row>
    <row r="48" spans="1:57" ht="15" customHeight="1">
      <c r="A48" s="24"/>
      <c r="B48" s="23" t="s">
        <v>62</v>
      </c>
      <c r="C48" s="21" t="s">
        <v>63</v>
      </c>
      <c r="D48" s="68"/>
      <c r="E48" s="68"/>
      <c r="F48" s="68"/>
      <c r="G48" s="68">
        <v>0.5</v>
      </c>
      <c r="H48" s="68">
        <v>6</v>
      </c>
      <c r="I48" s="68"/>
      <c r="J48" s="68">
        <v>130</v>
      </c>
      <c r="K48" s="115">
        <f t="shared" si="6"/>
        <v>136.5</v>
      </c>
      <c r="L48" s="68">
        <v>136.5</v>
      </c>
      <c r="M48" s="68"/>
      <c r="N48" s="68"/>
      <c r="O48" s="68"/>
      <c r="P48" s="68">
        <v>4</v>
      </c>
      <c r="Q48" s="68">
        <v>4.8</v>
      </c>
      <c r="R48" s="68"/>
      <c r="S48" s="68">
        <v>2</v>
      </c>
      <c r="T48" s="68">
        <v>8</v>
      </c>
      <c r="U48" s="68">
        <v>10</v>
      </c>
      <c r="V48" s="24"/>
      <c r="W48" s="23" t="s">
        <v>62</v>
      </c>
      <c r="X48" s="68">
        <v>5</v>
      </c>
      <c r="Y48" s="68"/>
      <c r="Z48" s="68"/>
      <c r="AA48" s="68"/>
      <c r="AB48" s="68">
        <v>20</v>
      </c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>
        <f t="shared" si="9"/>
        <v>117</v>
      </c>
      <c r="AO48" s="68">
        <v>100</v>
      </c>
      <c r="AP48" s="68">
        <v>17</v>
      </c>
      <c r="AQ48" s="68"/>
      <c r="AR48" s="68"/>
      <c r="AS48" s="68"/>
      <c r="AT48" s="77" t="e">
        <f>L48+M48+#REF!+#REF!+O48+P48+Q48+R48+S48+T48+U48+X48+Y48+Z48+AA48+AB48+AC48+AD48+AE48+AF48+AG48+AH48+AI48+AJ48+AK48+AL48+AN48+AR48+AS48</f>
        <v>#REF!</v>
      </c>
      <c r="AV48" s="77">
        <f t="shared" si="10"/>
        <v>307.3</v>
      </c>
      <c r="AY48" s="77">
        <f t="shared" si="11"/>
        <v>307.3</v>
      </c>
      <c r="BA48" s="77">
        <f t="shared" si="3"/>
        <v>307.3</v>
      </c>
      <c r="BC48" s="77">
        <f t="shared" si="4"/>
        <v>25</v>
      </c>
      <c r="BD48" s="77">
        <f t="shared" si="12"/>
        <v>0</v>
      </c>
      <c r="BE48" s="77">
        <f t="shared" si="13"/>
        <v>20</v>
      </c>
    </row>
    <row r="49" spans="1:57" ht="15" customHeight="1">
      <c r="A49" s="24"/>
      <c r="B49" s="23" t="s">
        <v>64</v>
      </c>
      <c r="C49" s="21" t="s">
        <v>65</v>
      </c>
      <c r="D49" s="68"/>
      <c r="E49" s="68"/>
      <c r="F49" s="68"/>
      <c r="G49" s="68"/>
      <c r="H49" s="68"/>
      <c r="I49" s="68"/>
      <c r="J49" s="68">
        <v>70</v>
      </c>
      <c r="K49" s="115">
        <f t="shared" si="6"/>
        <v>70</v>
      </c>
      <c r="L49" s="68">
        <v>70</v>
      </c>
      <c r="M49" s="68"/>
      <c r="N49" s="68"/>
      <c r="O49" s="68"/>
      <c r="P49" s="68">
        <v>5</v>
      </c>
      <c r="Q49" s="68">
        <v>2.2999999999999998</v>
      </c>
      <c r="R49" s="68">
        <v>5</v>
      </c>
      <c r="S49" s="68">
        <v>1</v>
      </c>
      <c r="T49" s="68">
        <v>7</v>
      </c>
      <c r="U49" s="68">
        <v>8</v>
      </c>
      <c r="V49" s="24"/>
      <c r="W49" s="23" t="s">
        <v>64</v>
      </c>
      <c r="X49" s="68">
        <v>12</v>
      </c>
      <c r="Y49" s="68">
        <v>12.2</v>
      </c>
      <c r="Z49" s="68"/>
      <c r="AA49" s="68"/>
      <c r="AB49" s="68">
        <v>20</v>
      </c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>
        <f t="shared" si="9"/>
        <v>420</v>
      </c>
      <c r="AO49" s="68">
        <v>150</v>
      </c>
      <c r="AP49" s="68">
        <v>270</v>
      </c>
      <c r="AQ49" s="68"/>
      <c r="AR49" s="68"/>
      <c r="AS49" s="68"/>
      <c r="AT49" s="77" t="e">
        <f>L49+M49+#REF!+#REF!+O49+P49+Q49+R49+S49+T49+U49+X49+Y49+Z49+AA49+AB49+AC49+AD49+AE49+AF49+AG49+AH49+AI49+AJ49+AK49+AL49+AN49+AR49+AS49</f>
        <v>#REF!</v>
      </c>
      <c r="AV49" s="77">
        <f t="shared" si="10"/>
        <v>562.5</v>
      </c>
      <c r="AY49" s="77">
        <f t="shared" si="11"/>
        <v>562.5</v>
      </c>
      <c r="BA49" s="77">
        <f t="shared" si="3"/>
        <v>562.5</v>
      </c>
      <c r="BC49" s="77">
        <f t="shared" si="4"/>
        <v>45.2</v>
      </c>
      <c r="BD49" s="77">
        <f t="shared" si="12"/>
        <v>0</v>
      </c>
      <c r="BE49" s="77">
        <f t="shared" si="13"/>
        <v>20</v>
      </c>
    </row>
    <row r="50" spans="1:57" ht="15" customHeight="1">
      <c r="A50" s="24"/>
      <c r="B50" s="23" t="s">
        <v>66</v>
      </c>
      <c r="C50" s="21" t="s">
        <v>67</v>
      </c>
      <c r="D50" s="68"/>
      <c r="E50" s="68"/>
      <c r="F50" s="68"/>
      <c r="G50" s="68">
        <v>7</v>
      </c>
      <c r="H50" s="68"/>
      <c r="I50" s="68"/>
      <c r="J50" s="68">
        <v>400</v>
      </c>
      <c r="K50" s="115">
        <f t="shared" si="6"/>
        <v>407</v>
      </c>
      <c r="L50" s="68">
        <v>407</v>
      </c>
      <c r="M50" s="68"/>
      <c r="N50" s="68"/>
      <c r="O50" s="68"/>
      <c r="P50" s="68">
        <v>57</v>
      </c>
      <c r="Q50" s="68">
        <v>57</v>
      </c>
      <c r="R50" s="68">
        <v>70</v>
      </c>
      <c r="S50" s="68">
        <v>35</v>
      </c>
      <c r="T50" s="68">
        <v>60</v>
      </c>
      <c r="U50" s="68">
        <v>110</v>
      </c>
      <c r="V50" s="24"/>
      <c r="W50" s="23" t="s">
        <v>66</v>
      </c>
      <c r="X50" s="68">
        <v>110</v>
      </c>
      <c r="Y50" s="68">
        <v>16</v>
      </c>
      <c r="Z50" s="68"/>
      <c r="AA50" s="68"/>
      <c r="AB50" s="68">
        <v>185</v>
      </c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>
        <f t="shared" si="9"/>
        <v>1242</v>
      </c>
      <c r="AO50" s="68">
        <v>585</v>
      </c>
      <c r="AP50" s="68">
        <v>657</v>
      </c>
      <c r="AQ50" s="68"/>
      <c r="AR50" s="68"/>
      <c r="AS50" s="68"/>
      <c r="AT50" s="77" t="e">
        <f>L50+M50+#REF!+#REF!+O50+P50+Q50+R50+S50+T50+U50+X50+Y50+Z50+AA50+AB50+AC50+AD50+AE50+AF50+AG50+AH50+AI50+AJ50+AK50+AL50+AN50+AR50+AS50</f>
        <v>#REF!</v>
      </c>
      <c r="AV50" s="77">
        <f t="shared" si="10"/>
        <v>2349</v>
      </c>
      <c r="AY50" s="77">
        <f t="shared" si="11"/>
        <v>2349</v>
      </c>
      <c r="BA50" s="77">
        <f t="shared" si="3"/>
        <v>2349</v>
      </c>
      <c r="BC50" s="77">
        <f t="shared" si="4"/>
        <v>401</v>
      </c>
      <c r="BD50" s="77">
        <f t="shared" si="12"/>
        <v>0</v>
      </c>
      <c r="BE50" s="77">
        <f t="shared" si="13"/>
        <v>185</v>
      </c>
    </row>
    <row r="51" spans="1:57" ht="15" customHeight="1">
      <c r="A51" s="24"/>
      <c r="B51" s="23" t="s">
        <v>68</v>
      </c>
      <c r="C51" s="21" t="s">
        <v>69</v>
      </c>
      <c r="D51" s="68"/>
      <c r="E51" s="68"/>
      <c r="F51" s="68"/>
      <c r="G51" s="68">
        <v>1</v>
      </c>
      <c r="H51" s="68"/>
      <c r="I51" s="68"/>
      <c r="J51" s="68">
        <v>40</v>
      </c>
      <c r="K51" s="115">
        <f t="shared" si="6"/>
        <v>41</v>
      </c>
      <c r="L51" s="68">
        <v>41</v>
      </c>
      <c r="M51" s="68"/>
      <c r="N51" s="68"/>
      <c r="O51" s="68"/>
      <c r="P51" s="68">
        <v>5</v>
      </c>
      <c r="Q51" s="68">
        <v>7</v>
      </c>
      <c r="R51" s="68">
        <v>10</v>
      </c>
      <c r="S51" s="68">
        <v>9</v>
      </c>
      <c r="T51" s="68">
        <v>15</v>
      </c>
      <c r="U51" s="68">
        <v>11</v>
      </c>
      <c r="V51" s="24"/>
      <c r="W51" s="23" t="s">
        <v>68</v>
      </c>
      <c r="X51" s="68">
        <v>18</v>
      </c>
      <c r="Y51" s="68">
        <v>1.32</v>
      </c>
      <c r="Z51" s="68"/>
      <c r="AA51" s="68"/>
      <c r="AB51" s="68">
        <v>15</v>
      </c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>
        <f t="shared" si="9"/>
        <v>310</v>
      </c>
      <c r="AO51" s="68">
        <v>150</v>
      </c>
      <c r="AP51" s="68">
        <v>160</v>
      </c>
      <c r="AQ51" s="68"/>
      <c r="AR51" s="68"/>
      <c r="AS51" s="68"/>
      <c r="AT51" s="77" t="e">
        <f>L51+M51+#REF!+#REF!+O51+P51+Q51+R51+S51+T51+U51+X51+Y51+Z51+AA51+AB51+AC51+AD51+AE51+AF51+AG51+AH51+AI51+AJ51+AK51+AL51+AN51+AR51+AS51</f>
        <v>#REF!</v>
      </c>
      <c r="AV51" s="77">
        <f t="shared" si="10"/>
        <v>442.32</v>
      </c>
      <c r="AY51" s="77">
        <f t="shared" si="11"/>
        <v>442.32</v>
      </c>
      <c r="BA51" s="77">
        <f t="shared" si="3"/>
        <v>442.32</v>
      </c>
      <c r="BC51" s="77">
        <f t="shared" si="4"/>
        <v>64.319999999999993</v>
      </c>
      <c r="BD51" s="77">
        <f t="shared" si="12"/>
        <v>0</v>
      </c>
      <c r="BE51" s="77">
        <f t="shared" si="13"/>
        <v>15</v>
      </c>
    </row>
    <row r="52" spans="1:57" ht="15" customHeight="1">
      <c r="A52" s="24"/>
      <c r="B52" s="23" t="s">
        <v>70</v>
      </c>
      <c r="C52" s="21" t="s">
        <v>71</v>
      </c>
      <c r="D52" s="68"/>
      <c r="E52" s="68"/>
      <c r="F52" s="68"/>
      <c r="G52" s="68">
        <v>11</v>
      </c>
      <c r="H52" s="68">
        <v>6</v>
      </c>
      <c r="I52" s="68"/>
      <c r="J52" s="68">
        <v>150</v>
      </c>
      <c r="K52" s="115">
        <f t="shared" si="6"/>
        <v>167</v>
      </c>
      <c r="L52" s="68">
        <v>167</v>
      </c>
      <c r="M52" s="68"/>
      <c r="N52" s="68"/>
      <c r="O52" s="68"/>
      <c r="P52" s="68">
        <v>15</v>
      </c>
      <c r="Q52" s="68">
        <v>30</v>
      </c>
      <c r="R52" s="68"/>
      <c r="S52" s="68">
        <v>2.5</v>
      </c>
      <c r="T52" s="68">
        <v>3</v>
      </c>
      <c r="U52" s="68"/>
      <c r="V52" s="24"/>
      <c r="W52" s="23" t="s">
        <v>70</v>
      </c>
      <c r="X52" s="68">
        <v>10</v>
      </c>
      <c r="Y52" s="68">
        <v>10</v>
      </c>
      <c r="Z52" s="68"/>
      <c r="AA52" s="68"/>
      <c r="AB52" s="68">
        <v>25</v>
      </c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>
        <f t="shared" si="9"/>
        <v>183</v>
      </c>
      <c r="AO52" s="68">
        <v>80</v>
      </c>
      <c r="AP52" s="68">
        <v>103</v>
      </c>
      <c r="AQ52" s="68"/>
      <c r="AR52" s="68"/>
      <c r="AS52" s="68"/>
      <c r="AT52" s="77" t="e">
        <f>L52+M52+#REF!+#REF!+O52+P52+Q52+R52+S52+T52+U52+X52+Y52+Z52+AA52+AB52+AC52+AD52+AE52+AF52+AG52+AH52+AI52+AJ52+AK52+AL52+AN52+AR52+AS52</f>
        <v>#REF!</v>
      </c>
      <c r="AV52" s="77">
        <f t="shared" si="10"/>
        <v>445.5</v>
      </c>
      <c r="AY52" s="77">
        <f t="shared" si="11"/>
        <v>445.5</v>
      </c>
      <c r="BA52" s="77">
        <f t="shared" si="3"/>
        <v>445.5</v>
      </c>
      <c r="BC52" s="77">
        <f t="shared" si="4"/>
        <v>25.5</v>
      </c>
      <c r="BD52" s="77">
        <f t="shared" si="12"/>
        <v>0</v>
      </c>
      <c r="BE52" s="77">
        <f t="shared" si="13"/>
        <v>25</v>
      </c>
    </row>
    <row r="53" spans="1:57" ht="15" customHeight="1">
      <c r="A53" s="24"/>
      <c r="B53" s="23" t="s">
        <v>72</v>
      </c>
      <c r="C53" s="21" t="s">
        <v>73</v>
      </c>
      <c r="D53" s="68"/>
      <c r="E53" s="68"/>
      <c r="F53" s="68"/>
      <c r="G53" s="68">
        <v>2.5</v>
      </c>
      <c r="H53" s="68"/>
      <c r="I53" s="68"/>
      <c r="J53" s="68">
        <v>30</v>
      </c>
      <c r="K53" s="115">
        <f t="shared" si="6"/>
        <v>32.5</v>
      </c>
      <c r="L53" s="68">
        <v>32.5</v>
      </c>
      <c r="M53" s="68"/>
      <c r="N53" s="68"/>
      <c r="O53" s="68"/>
      <c r="P53" s="68">
        <v>2</v>
      </c>
      <c r="Q53" s="68">
        <v>5.5</v>
      </c>
      <c r="R53" s="68"/>
      <c r="S53" s="68"/>
      <c r="T53" s="68"/>
      <c r="U53" s="68">
        <v>10</v>
      </c>
      <c r="V53" s="24"/>
      <c r="W53" s="23" t="s">
        <v>72</v>
      </c>
      <c r="X53" s="68">
        <v>4</v>
      </c>
      <c r="Y53" s="68">
        <v>2.5</v>
      </c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>
        <f t="shared" si="9"/>
        <v>24</v>
      </c>
      <c r="AO53" s="68">
        <v>15</v>
      </c>
      <c r="AP53" s="68">
        <v>9</v>
      </c>
      <c r="AQ53" s="68"/>
      <c r="AR53" s="68"/>
      <c r="AS53" s="68"/>
      <c r="AT53" s="77" t="e">
        <f>L53+M53+#REF!+#REF!+O53+P53+Q53+R53+S53+T53+U53+X53+Y53+Z53+AA53+AB53+AC53+AD53+AE53+AF53+AG53+AH53+AI53+AJ53+AK53+AL53+AN53+AR53+AS53</f>
        <v>#REF!</v>
      </c>
      <c r="AV53" s="77">
        <f t="shared" si="10"/>
        <v>80.5</v>
      </c>
      <c r="AY53" s="77">
        <f t="shared" si="11"/>
        <v>80.5</v>
      </c>
      <c r="BA53" s="77">
        <f t="shared" si="3"/>
        <v>80.5</v>
      </c>
      <c r="BC53" s="77">
        <f t="shared" si="4"/>
        <v>16.5</v>
      </c>
      <c r="BD53" s="77">
        <f t="shared" si="12"/>
        <v>0</v>
      </c>
      <c r="BE53" s="77">
        <f t="shared" si="13"/>
        <v>0</v>
      </c>
    </row>
    <row r="54" spans="1:57" ht="15" customHeight="1">
      <c r="A54" s="24"/>
      <c r="B54" s="23" t="s">
        <v>74</v>
      </c>
      <c r="C54" s="21" t="s">
        <v>75</v>
      </c>
      <c r="D54" s="68"/>
      <c r="E54" s="68"/>
      <c r="F54" s="68"/>
      <c r="G54" s="68"/>
      <c r="H54" s="68"/>
      <c r="I54" s="68"/>
      <c r="J54" s="68"/>
      <c r="K54" s="115">
        <f t="shared" si="6"/>
        <v>0</v>
      </c>
      <c r="L54" s="68"/>
      <c r="M54" s="68"/>
      <c r="N54" s="68"/>
      <c r="O54" s="68"/>
      <c r="P54" s="68"/>
      <c r="Q54" s="68"/>
      <c r="R54" s="68"/>
      <c r="S54" s="68">
        <v>72</v>
      </c>
      <c r="T54" s="68"/>
      <c r="U54" s="68"/>
      <c r="V54" s="24"/>
      <c r="W54" s="23" t="s">
        <v>74</v>
      </c>
      <c r="X54" s="68">
        <v>0</v>
      </c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>
        <f t="shared" si="9"/>
        <v>30</v>
      </c>
      <c r="AO54" s="68">
        <v>20</v>
      </c>
      <c r="AP54" s="68">
        <v>10</v>
      </c>
      <c r="AQ54" s="68"/>
      <c r="AR54" s="68"/>
      <c r="AS54" s="68"/>
      <c r="AT54" s="77" t="e">
        <f>L54+M54+#REF!+#REF!+O54+P54+Q54+R54+S54+T54+U54+X54+Y54+Z54+AA54+AB54+AC54+AD54+AE54+AF54+AG54+AH54+AI54+AJ54+AK54+AL54+AN54+AR54+AS54</f>
        <v>#REF!</v>
      </c>
      <c r="AV54" s="77">
        <f t="shared" si="10"/>
        <v>102</v>
      </c>
      <c r="AY54" s="77">
        <f t="shared" si="11"/>
        <v>102</v>
      </c>
      <c r="BA54" s="77">
        <f t="shared" si="3"/>
        <v>102</v>
      </c>
      <c r="BC54" s="77">
        <f t="shared" si="4"/>
        <v>72</v>
      </c>
      <c r="BD54" s="77">
        <f t="shared" si="12"/>
        <v>0</v>
      </c>
      <c r="BE54" s="77">
        <f t="shared" si="13"/>
        <v>0</v>
      </c>
    </row>
    <row r="55" spans="1:57" ht="15" customHeight="1">
      <c r="A55" s="24"/>
      <c r="B55" s="23" t="s">
        <v>76</v>
      </c>
      <c r="C55" s="21" t="s">
        <v>77</v>
      </c>
      <c r="D55" s="68"/>
      <c r="E55" s="68"/>
      <c r="F55" s="68"/>
      <c r="G55" s="68">
        <v>1</v>
      </c>
      <c r="H55" s="68"/>
      <c r="I55" s="68"/>
      <c r="J55" s="68">
        <v>160</v>
      </c>
      <c r="K55" s="115">
        <f t="shared" si="6"/>
        <v>161</v>
      </c>
      <c r="L55" s="68">
        <v>161</v>
      </c>
      <c r="M55" s="68"/>
      <c r="N55" s="68"/>
      <c r="O55" s="68"/>
      <c r="P55" s="68">
        <v>21</v>
      </c>
      <c r="Q55" s="68">
        <v>56</v>
      </c>
      <c r="R55" s="68">
        <v>4</v>
      </c>
      <c r="S55" s="68">
        <v>5</v>
      </c>
      <c r="T55" s="68">
        <v>8</v>
      </c>
      <c r="U55" s="68">
        <v>10</v>
      </c>
      <c r="V55" s="24"/>
      <c r="W55" s="23" t="s">
        <v>76</v>
      </c>
      <c r="X55" s="68">
        <v>5</v>
      </c>
      <c r="Y55" s="68">
        <v>7</v>
      </c>
      <c r="Z55" s="68"/>
      <c r="AA55" s="68"/>
      <c r="AB55" s="68">
        <v>25</v>
      </c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>
        <f t="shared" si="9"/>
        <v>137</v>
      </c>
      <c r="AO55" s="68">
        <v>100</v>
      </c>
      <c r="AP55" s="68">
        <v>37</v>
      </c>
      <c r="AQ55" s="68"/>
      <c r="AR55" s="68"/>
      <c r="AS55" s="68"/>
      <c r="AT55" s="77" t="e">
        <f>L55+M55+#REF!+#REF!+O55+P55+Q55+R55+S55+T55+U55+X55+Y55+Z55+AA55+AB55+AC55+AD55+AE55+AF55+AG55+AH55+AI55+AJ55+AK55+AL55+AN55+AR55+AS55</f>
        <v>#REF!</v>
      </c>
      <c r="AV55" s="77">
        <f t="shared" si="10"/>
        <v>439</v>
      </c>
      <c r="AY55" s="77">
        <f t="shared" si="11"/>
        <v>439</v>
      </c>
      <c r="BA55" s="77">
        <f t="shared" si="3"/>
        <v>439</v>
      </c>
      <c r="BC55" s="77">
        <f t="shared" si="4"/>
        <v>39</v>
      </c>
      <c r="BD55" s="77">
        <f t="shared" si="12"/>
        <v>0</v>
      </c>
      <c r="BE55" s="77">
        <f t="shared" si="13"/>
        <v>25</v>
      </c>
    </row>
    <row r="56" spans="1:57" ht="15" customHeight="1">
      <c r="A56" s="24"/>
      <c r="B56" s="28" t="s">
        <v>78</v>
      </c>
      <c r="C56" s="21" t="s">
        <v>79</v>
      </c>
      <c r="D56" s="68"/>
      <c r="E56" s="68"/>
      <c r="F56" s="68"/>
      <c r="G56" s="68">
        <v>1</v>
      </c>
      <c r="H56" s="68"/>
      <c r="I56" s="68"/>
      <c r="J56" s="68"/>
      <c r="K56" s="115">
        <f t="shared" si="6"/>
        <v>1</v>
      </c>
      <c r="L56" s="68">
        <v>1</v>
      </c>
      <c r="M56" s="68"/>
      <c r="N56" s="68"/>
      <c r="O56" s="68"/>
      <c r="P56" s="68"/>
      <c r="Q56" s="68"/>
      <c r="R56" s="68">
        <v>90</v>
      </c>
      <c r="S56" s="68">
        <v>15</v>
      </c>
      <c r="T56" s="68">
        <v>25</v>
      </c>
      <c r="U56" s="68">
        <v>160</v>
      </c>
      <c r="V56" s="24"/>
      <c r="W56" s="28" t="s">
        <v>78</v>
      </c>
      <c r="X56" s="68">
        <v>45</v>
      </c>
      <c r="Y56" s="68">
        <v>79</v>
      </c>
      <c r="Z56" s="68"/>
      <c r="AA56" s="68"/>
      <c r="AB56" s="68">
        <v>85</v>
      </c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>
        <f t="shared" si="9"/>
        <v>250</v>
      </c>
      <c r="AO56" s="68">
        <v>230</v>
      </c>
      <c r="AP56" s="68">
        <v>20</v>
      </c>
      <c r="AQ56" s="68"/>
      <c r="AR56" s="68"/>
      <c r="AS56" s="68"/>
      <c r="AT56" s="77" t="e">
        <f>L56+M56+#REF!+#REF!+O56+P56+Q56+R56+S56+T56+U56+X56+Y56+Z56+AA56+AB56+AC56+AD56+AE56+AF56+AG56+AH56+AI56+AJ56+AK56+AL56+AN56+AR56+AS56</f>
        <v>#REF!</v>
      </c>
      <c r="AV56" s="77">
        <f t="shared" si="10"/>
        <v>750</v>
      </c>
      <c r="AY56" s="77">
        <f t="shared" si="11"/>
        <v>750</v>
      </c>
      <c r="BA56" s="77">
        <f t="shared" si="3"/>
        <v>750</v>
      </c>
      <c r="BC56" s="77">
        <f t="shared" si="4"/>
        <v>414</v>
      </c>
      <c r="BD56" s="77">
        <f t="shared" si="12"/>
        <v>0</v>
      </c>
      <c r="BE56" s="77">
        <f t="shared" si="13"/>
        <v>85</v>
      </c>
    </row>
    <row r="57" spans="1:57" ht="15" customHeight="1">
      <c r="A57" s="24"/>
      <c r="B57" s="23" t="s">
        <v>80</v>
      </c>
      <c r="C57" s="21" t="s">
        <v>81</v>
      </c>
      <c r="D57" s="68"/>
      <c r="E57" s="68"/>
      <c r="F57" s="68"/>
      <c r="G57" s="68">
        <v>21</v>
      </c>
      <c r="H57" s="68"/>
      <c r="I57" s="68"/>
      <c r="J57" s="68">
        <v>1245</v>
      </c>
      <c r="K57" s="115">
        <f t="shared" si="6"/>
        <v>1266</v>
      </c>
      <c r="L57" s="68">
        <v>1266</v>
      </c>
      <c r="M57" s="68"/>
      <c r="N57" s="68"/>
      <c r="O57" s="68"/>
      <c r="P57" s="68">
        <v>145</v>
      </c>
      <c r="Q57" s="68">
        <v>140.9</v>
      </c>
      <c r="R57" s="68">
        <v>51</v>
      </c>
      <c r="S57" s="68">
        <v>130</v>
      </c>
      <c r="T57" s="68">
        <v>45</v>
      </c>
      <c r="U57" s="68">
        <v>30</v>
      </c>
      <c r="V57" s="24"/>
      <c r="W57" s="23" t="s">
        <v>80</v>
      </c>
      <c r="X57" s="68">
        <v>35</v>
      </c>
      <c r="Y57" s="68">
        <v>67</v>
      </c>
      <c r="Z57" s="68"/>
      <c r="AA57" s="68"/>
      <c r="AB57" s="68">
        <v>80</v>
      </c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>
        <f t="shared" si="9"/>
        <v>1093</v>
      </c>
      <c r="AO57" s="68">
        <v>680</v>
      </c>
      <c r="AP57" s="68">
        <v>413</v>
      </c>
      <c r="AQ57" s="68"/>
      <c r="AR57" s="68"/>
      <c r="AS57" s="68"/>
      <c r="AT57" s="77" t="e">
        <f>L57+M57+#REF!+#REF!+O57+P57+Q57+R57+S57+T57+U57+X57+Y57+Z57+AA57+AB57+AC57+AD57+AE57+AF57+AG57+AH57+AI57+AJ57+AK57+AL57+AN57+AR57+AS57</f>
        <v>#REF!</v>
      </c>
      <c r="AV57" s="77">
        <f t="shared" si="10"/>
        <v>3082.9</v>
      </c>
      <c r="AY57" s="77">
        <f t="shared" si="11"/>
        <v>3082.9</v>
      </c>
      <c r="BA57" s="77">
        <f t="shared" si="3"/>
        <v>3082.9</v>
      </c>
      <c r="BC57" s="77">
        <f t="shared" si="4"/>
        <v>358</v>
      </c>
      <c r="BD57" s="77">
        <f t="shared" si="12"/>
        <v>0</v>
      </c>
      <c r="BE57" s="77">
        <f t="shared" si="13"/>
        <v>80</v>
      </c>
    </row>
    <row r="58" spans="1:57" ht="15" customHeight="1">
      <c r="A58" s="19" t="s">
        <v>82</v>
      </c>
      <c r="B58" s="20"/>
      <c r="C58" s="16" t="s">
        <v>83</v>
      </c>
      <c r="D58" s="68"/>
      <c r="E58" s="68">
        <v>24000</v>
      </c>
      <c r="F58" s="68"/>
      <c r="G58" s="68">
        <v>15</v>
      </c>
      <c r="H58" s="68"/>
      <c r="I58" s="68"/>
      <c r="J58" s="68">
        <v>280</v>
      </c>
      <c r="K58" s="115">
        <f t="shared" si="6"/>
        <v>24295</v>
      </c>
      <c r="L58" s="68">
        <v>24295</v>
      </c>
      <c r="M58" s="68"/>
      <c r="N58" s="68"/>
      <c r="O58" s="68"/>
      <c r="P58" s="68"/>
      <c r="Q58" s="68">
        <v>110</v>
      </c>
      <c r="R58" s="68">
        <v>20</v>
      </c>
      <c r="S58" s="68">
        <v>60</v>
      </c>
      <c r="T58" s="68">
        <v>50</v>
      </c>
      <c r="U58" s="68">
        <v>100</v>
      </c>
      <c r="V58" s="19" t="s">
        <v>82</v>
      </c>
      <c r="W58" s="20"/>
      <c r="X58" s="68">
        <v>50</v>
      </c>
      <c r="Y58" s="68">
        <v>125</v>
      </c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>
        <f t="shared" si="9"/>
        <v>240</v>
      </c>
      <c r="AO58" s="68">
        <v>90</v>
      </c>
      <c r="AP58" s="68">
        <v>150</v>
      </c>
      <c r="AQ58" s="68"/>
      <c r="AR58" s="68"/>
      <c r="AS58" s="68"/>
      <c r="AT58" s="77" t="e">
        <f>L58+M58+#REF!+#REF!+O58+P58+Q58+R58+S58+T58+U58+X58+Y58+Z58+AA58+AB58+AC58+AD58+AE58+AF58+AG58+AH58+AI58+AJ58+AK58+AL58+AN58+AR58+AS58</f>
        <v>#REF!</v>
      </c>
      <c r="AV58" s="77">
        <f t="shared" si="10"/>
        <v>25050</v>
      </c>
      <c r="AY58" s="77">
        <f t="shared" si="11"/>
        <v>25050</v>
      </c>
      <c r="BA58" s="77">
        <f t="shared" si="3"/>
        <v>25050</v>
      </c>
      <c r="BC58" s="77">
        <f t="shared" si="4"/>
        <v>405</v>
      </c>
      <c r="BD58" s="77">
        <f t="shared" si="12"/>
        <v>0</v>
      </c>
      <c r="BE58" s="77">
        <f t="shared" si="13"/>
        <v>0</v>
      </c>
    </row>
    <row r="59" spans="1:57" ht="17.25" customHeight="1">
      <c r="A59" s="19" t="s">
        <v>452</v>
      </c>
      <c r="B59" s="15"/>
      <c r="C59" s="16" t="s">
        <v>84</v>
      </c>
      <c r="D59" s="68">
        <f t="shared" ref="D59:J59" si="34">D60+D61</f>
        <v>0</v>
      </c>
      <c r="E59" s="68">
        <f t="shared" si="34"/>
        <v>0</v>
      </c>
      <c r="F59" s="68">
        <f t="shared" si="34"/>
        <v>0</v>
      </c>
      <c r="G59" s="68">
        <f t="shared" si="34"/>
        <v>0</v>
      </c>
      <c r="H59" s="68">
        <f t="shared" si="34"/>
        <v>0</v>
      </c>
      <c r="I59" s="68">
        <f>I60+I61</f>
        <v>0</v>
      </c>
      <c r="J59" s="68">
        <f t="shared" si="34"/>
        <v>0</v>
      </c>
      <c r="K59" s="115">
        <f t="shared" si="6"/>
        <v>0</v>
      </c>
      <c r="L59" s="68">
        <f>L60+L61</f>
        <v>0</v>
      </c>
      <c r="M59" s="68">
        <f t="shared" ref="M59:AM59" si="35">M60+M61</f>
        <v>0</v>
      </c>
      <c r="N59" s="68">
        <f t="shared" si="35"/>
        <v>0</v>
      </c>
      <c r="O59" s="68">
        <f t="shared" si="35"/>
        <v>0</v>
      </c>
      <c r="P59" s="68">
        <f t="shared" si="35"/>
        <v>0</v>
      </c>
      <c r="Q59" s="68">
        <f t="shared" si="35"/>
        <v>0</v>
      </c>
      <c r="R59" s="68">
        <f t="shared" si="35"/>
        <v>420</v>
      </c>
      <c r="S59" s="68">
        <f t="shared" si="35"/>
        <v>110</v>
      </c>
      <c r="T59" s="68">
        <f t="shared" si="35"/>
        <v>200</v>
      </c>
      <c r="U59" s="68">
        <f t="shared" si="35"/>
        <v>80</v>
      </c>
      <c r="V59" s="19" t="s">
        <v>452</v>
      </c>
      <c r="W59" s="15"/>
      <c r="X59" s="68">
        <f t="shared" ref="X59:AC59" si="36">X60+X61</f>
        <v>180</v>
      </c>
      <c r="Y59" s="68">
        <f t="shared" si="36"/>
        <v>0</v>
      </c>
      <c r="Z59" s="68">
        <f t="shared" si="36"/>
        <v>0</v>
      </c>
      <c r="AA59" s="68">
        <f t="shared" si="36"/>
        <v>0</v>
      </c>
      <c r="AB59" s="68">
        <f t="shared" si="36"/>
        <v>0</v>
      </c>
      <c r="AC59" s="68">
        <f t="shared" si="36"/>
        <v>0</v>
      </c>
      <c r="AD59" s="68">
        <f t="shared" si="35"/>
        <v>0</v>
      </c>
      <c r="AE59" s="68">
        <f t="shared" si="35"/>
        <v>0</v>
      </c>
      <c r="AF59" s="68">
        <f t="shared" si="35"/>
        <v>0</v>
      </c>
      <c r="AG59" s="68">
        <f t="shared" si="35"/>
        <v>0</v>
      </c>
      <c r="AH59" s="68">
        <f t="shared" si="35"/>
        <v>0</v>
      </c>
      <c r="AI59" s="68">
        <f t="shared" si="35"/>
        <v>0</v>
      </c>
      <c r="AJ59" s="68">
        <f t="shared" si="35"/>
        <v>0</v>
      </c>
      <c r="AK59" s="68">
        <f t="shared" si="35"/>
        <v>0</v>
      </c>
      <c r="AL59" s="68">
        <f t="shared" si="35"/>
        <v>0</v>
      </c>
      <c r="AM59" s="68">
        <f t="shared" si="35"/>
        <v>0</v>
      </c>
      <c r="AN59" s="68">
        <f t="shared" si="9"/>
        <v>3159</v>
      </c>
      <c r="AO59" s="68">
        <f>AO60+AO61</f>
        <v>1259</v>
      </c>
      <c r="AP59" s="68">
        <f>AP60+AP61</f>
        <v>1900</v>
      </c>
      <c r="AQ59" s="68">
        <f>AQ60+AQ61</f>
        <v>0</v>
      </c>
      <c r="AR59" s="68">
        <f>AR60+AR61</f>
        <v>0</v>
      </c>
      <c r="AS59" s="68">
        <f>AS60+AS61</f>
        <v>0</v>
      </c>
      <c r="AT59" s="77" t="e">
        <f>L59+M59+#REF!+#REF!+O59+P59+Q59+R59+S59+T59+U59+X59+Y59+Z59+AA59+AB59+AC59+AD59+AE59+AF59+AG59+AH59+AI59+AJ59+AK59+AL59+AN59+AR59+AS59</f>
        <v>#REF!</v>
      </c>
      <c r="AV59" s="77">
        <f t="shared" si="10"/>
        <v>4149</v>
      </c>
      <c r="AY59" s="77">
        <f t="shared" si="11"/>
        <v>4149</v>
      </c>
      <c r="BA59" s="77">
        <f t="shared" si="3"/>
        <v>4149</v>
      </c>
      <c r="BC59" s="77">
        <f t="shared" si="4"/>
        <v>990</v>
      </c>
      <c r="BD59" s="77">
        <f t="shared" si="12"/>
        <v>0</v>
      </c>
      <c r="BE59" s="77">
        <f t="shared" si="13"/>
        <v>0</v>
      </c>
    </row>
    <row r="60" spans="1:57" ht="15" customHeight="1">
      <c r="A60" s="19"/>
      <c r="B60" s="28" t="s">
        <v>85</v>
      </c>
      <c r="C60" s="21" t="s">
        <v>86</v>
      </c>
      <c r="D60" s="68"/>
      <c r="E60" s="68"/>
      <c r="F60" s="68"/>
      <c r="G60" s="68"/>
      <c r="H60" s="68"/>
      <c r="I60" s="68"/>
      <c r="J60" s="68"/>
      <c r="K60" s="115">
        <f t="shared" si="6"/>
        <v>0</v>
      </c>
      <c r="L60" s="68"/>
      <c r="M60" s="68"/>
      <c r="N60" s="68"/>
      <c r="O60" s="68"/>
      <c r="P60" s="68"/>
      <c r="Q60" s="68"/>
      <c r="R60" s="68">
        <v>420</v>
      </c>
      <c r="S60" s="68">
        <v>110</v>
      </c>
      <c r="T60" s="68">
        <v>200</v>
      </c>
      <c r="U60" s="68">
        <v>80</v>
      </c>
      <c r="V60" s="19"/>
      <c r="W60" s="28" t="s">
        <v>85</v>
      </c>
      <c r="X60" s="68">
        <v>180</v>
      </c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>
        <f t="shared" si="9"/>
        <v>3158</v>
      </c>
      <c r="AO60" s="68">
        <v>1259</v>
      </c>
      <c r="AP60" s="68">
        <v>1899</v>
      </c>
      <c r="AQ60" s="68"/>
      <c r="AR60" s="68"/>
      <c r="AS60" s="68"/>
      <c r="AT60" s="77" t="e">
        <f>L60+M60+#REF!+#REF!+O60+P60+Q60+R60+S60+T60+U60+X60+Y60+Z60+AA60+AB60+AC60+AD60+AE60+AF60+AG60+AH60+AI60+AJ60+AK60+AL60+AN60+AR60+AS60</f>
        <v>#REF!</v>
      </c>
      <c r="AV60" s="77">
        <f t="shared" si="10"/>
        <v>4148</v>
      </c>
      <c r="AY60" s="77">
        <f t="shared" si="11"/>
        <v>4148</v>
      </c>
      <c r="BA60" s="77">
        <f t="shared" si="3"/>
        <v>4148</v>
      </c>
      <c r="BC60" s="77">
        <f t="shared" si="4"/>
        <v>990</v>
      </c>
      <c r="BD60" s="77">
        <f t="shared" si="12"/>
        <v>0</v>
      </c>
      <c r="BE60" s="77">
        <f t="shared" si="13"/>
        <v>0</v>
      </c>
    </row>
    <row r="61" spans="1:57" ht="15" customHeight="1">
      <c r="A61" s="19"/>
      <c r="B61" s="28" t="s">
        <v>87</v>
      </c>
      <c r="C61" s="21" t="s">
        <v>88</v>
      </c>
      <c r="D61" s="68"/>
      <c r="E61" s="68"/>
      <c r="F61" s="68"/>
      <c r="G61" s="68"/>
      <c r="H61" s="68"/>
      <c r="I61" s="68"/>
      <c r="J61" s="68"/>
      <c r="K61" s="115">
        <f t="shared" si="6"/>
        <v>0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19"/>
      <c r="W61" s="28" t="s">
        <v>87</v>
      </c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>
        <f t="shared" si="9"/>
        <v>1</v>
      </c>
      <c r="AO61" s="68"/>
      <c r="AP61" s="68">
        <v>1</v>
      </c>
      <c r="AQ61" s="68"/>
      <c r="AR61" s="68"/>
      <c r="AS61" s="68"/>
      <c r="AT61" s="77" t="e">
        <f>L61+M61+#REF!+#REF!+O61+P61+Q61+R61+S61+T61+U61+X61+Y61+Z61+AA61+AB61+AC61+AD61+AE61+AF61+AG61+AH61+AI61+AJ61+AK61+AL61+AN61+AR61+AS61</f>
        <v>#REF!</v>
      </c>
      <c r="AV61" s="77">
        <f t="shared" si="10"/>
        <v>1</v>
      </c>
      <c r="AY61" s="77">
        <f t="shared" si="11"/>
        <v>1</v>
      </c>
      <c r="BA61" s="77">
        <f t="shared" si="3"/>
        <v>1</v>
      </c>
      <c r="BC61" s="77">
        <f t="shared" si="4"/>
        <v>0</v>
      </c>
      <c r="BD61" s="77">
        <f t="shared" si="12"/>
        <v>0</v>
      </c>
      <c r="BE61" s="77">
        <f t="shared" si="13"/>
        <v>0</v>
      </c>
    </row>
    <row r="62" spans="1:57" ht="15" customHeight="1">
      <c r="A62" s="19" t="s">
        <v>453</v>
      </c>
      <c r="B62" s="15"/>
      <c r="C62" s="16" t="s">
        <v>89</v>
      </c>
      <c r="D62" s="68">
        <f t="shared" ref="D62:J62" si="37">D63+D64+D65+D66</f>
        <v>0</v>
      </c>
      <c r="E62" s="68">
        <f t="shared" si="37"/>
        <v>0</v>
      </c>
      <c r="F62" s="68">
        <f t="shared" si="37"/>
        <v>0</v>
      </c>
      <c r="G62" s="68">
        <f t="shared" si="37"/>
        <v>2</v>
      </c>
      <c r="H62" s="68">
        <f t="shared" si="37"/>
        <v>0</v>
      </c>
      <c r="I62" s="68">
        <f>I63+I64+I65+I66</f>
        <v>0</v>
      </c>
      <c r="J62" s="68">
        <f t="shared" si="37"/>
        <v>0</v>
      </c>
      <c r="K62" s="115">
        <f t="shared" si="6"/>
        <v>2</v>
      </c>
      <c r="L62" s="68">
        <f>L63+L64+L65+L66</f>
        <v>2</v>
      </c>
      <c r="M62" s="68">
        <f t="shared" ref="M62:AM62" si="38">M63+M64+M65+M66</f>
        <v>0</v>
      </c>
      <c r="N62" s="68">
        <f t="shared" si="38"/>
        <v>0</v>
      </c>
      <c r="O62" s="68">
        <f t="shared" si="38"/>
        <v>0</v>
      </c>
      <c r="P62" s="68">
        <f t="shared" si="38"/>
        <v>0</v>
      </c>
      <c r="Q62" s="68">
        <f t="shared" si="38"/>
        <v>0</v>
      </c>
      <c r="R62" s="68">
        <f t="shared" si="38"/>
        <v>0</v>
      </c>
      <c r="S62" s="68">
        <f t="shared" si="38"/>
        <v>1.5</v>
      </c>
      <c r="T62" s="68">
        <f t="shared" si="38"/>
        <v>3</v>
      </c>
      <c r="U62" s="68">
        <f t="shared" si="38"/>
        <v>5</v>
      </c>
      <c r="V62" s="19" t="s">
        <v>453</v>
      </c>
      <c r="W62" s="15"/>
      <c r="X62" s="68">
        <f t="shared" ref="X62:AC62" si="39">X63+X64+X65+X66</f>
        <v>3</v>
      </c>
      <c r="Y62" s="68">
        <f t="shared" si="39"/>
        <v>0</v>
      </c>
      <c r="Z62" s="68">
        <f t="shared" si="39"/>
        <v>0</v>
      </c>
      <c r="AA62" s="68">
        <f t="shared" si="39"/>
        <v>0</v>
      </c>
      <c r="AB62" s="68">
        <f t="shared" si="39"/>
        <v>0</v>
      </c>
      <c r="AC62" s="68">
        <f t="shared" si="39"/>
        <v>0</v>
      </c>
      <c r="AD62" s="68">
        <f t="shared" si="38"/>
        <v>0</v>
      </c>
      <c r="AE62" s="68">
        <f t="shared" si="38"/>
        <v>0</v>
      </c>
      <c r="AF62" s="68">
        <f t="shared" si="38"/>
        <v>0</v>
      </c>
      <c r="AG62" s="68">
        <f t="shared" si="38"/>
        <v>0</v>
      </c>
      <c r="AH62" s="68">
        <f t="shared" si="38"/>
        <v>0</v>
      </c>
      <c r="AI62" s="68">
        <f t="shared" si="38"/>
        <v>0</v>
      </c>
      <c r="AJ62" s="68">
        <f t="shared" si="38"/>
        <v>0</v>
      </c>
      <c r="AK62" s="68">
        <f t="shared" si="38"/>
        <v>0</v>
      </c>
      <c r="AL62" s="68">
        <f t="shared" si="38"/>
        <v>0</v>
      </c>
      <c r="AM62" s="68">
        <f t="shared" si="38"/>
        <v>0</v>
      </c>
      <c r="AN62" s="68">
        <f t="shared" si="9"/>
        <v>549</v>
      </c>
      <c r="AO62" s="68">
        <f>AO63+AO64+AO65+AO66</f>
        <v>160</v>
      </c>
      <c r="AP62" s="68">
        <f>AP63+AP64+AP65+AP66</f>
        <v>389</v>
      </c>
      <c r="AQ62" s="68">
        <f>AQ63+AQ64+AQ65+AQ66</f>
        <v>0</v>
      </c>
      <c r="AR62" s="68">
        <f>AR63+AR64+AR65+AR66</f>
        <v>0</v>
      </c>
      <c r="AS62" s="68">
        <f>AS63+AS64+AS65+AS66</f>
        <v>0</v>
      </c>
      <c r="AT62" s="77" t="e">
        <f>L62+M62+#REF!+#REF!+O62+P62+Q62+R62+S62+T62+U62+X62+Y62+Z62+AA62+AB62+AC62+AD62+AE62+AF62+AG62+AH62+AI62+AJ62+AK62+AL62+AN62+AR62+AS62</f>
        <v>#REF!</v>
      </c>
      <c r="AV62" s="77">
        <f t="shared" si="10"/>
        <v>563.5</v>
      </c>
      <c r="AY62" s="77">
        <f t="shared" si="11"/>
        <v>563.5</v>
      </c>
      <c r="BA62" s="77">
        <f t="shared" si="3"/>
        <v>563.5</v>
      </c>
      <c r="BC62" s="77">
        <f t="shared" si="4"/>
        <v>12.5</v>
      </c>
      <c r="BD62" s="77">
        <f t="shared" si="12"/>
        <v>0</v>
      </c>
      <c r="BE62" s="77">
        <f t="shared" si="13"/>
        <v>0</v>
      </c>
    </row>
    <row r="63" spans="1:57" ht="15.6" customHeight="1">
      <c r="A63" s="24"/>
      <c r="B63" s="23" t="s">
        <v>90</v>
      </c>
      <c r="C63" s="21" t="s">
        <v>91</v>
      </c>
      <c r="D63" s="68"/>
      <c r="E63" s="68"/>
      <c r="F63" s="68"/>
      <c r="G63" s="68"/>
      <c r="H63" s="68"/>
      <c r="I63" s="68"/>
      <c r="J63" s="68"/>
      <c r="K63" s="115">
        <f t="shared" si="6"/>
        <v>0</v>
      </c>
      <c r="L63" s="68"/>
      <c r="M63" s="68"/>
      <c r="N63" s="68"/>
      <c r="O63" s="68"/>
      <c r="P63" s="68"/>
      <c r="Q63" s="68"/>
      <c r="R63" s="68"/>
      <c r="S63" s="68">
        <v>0.5</v>
      </c>
      <c r="T63" s="68">
        <v>3</v>
      </c>
      <c r="U63" s="68">
        <v>5</v>
      </c>
      <c r="V63" s="24"/>
      <c r="W63" s="23" t="s">
        <v>90</v>
      </c>
      <c r="X63" s="68">
        <v>3</v>
      </c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>
        <f t="shared" si="9"/>
        <v>280</v>
      </c>
      <c r="AO63" s="68">
        <v>80</v>
      </c>
      <c r="AP63" s="68">
        <v>200</v>
      </c>
      <c r="AQ63" s="68"/>
      <c r="AR63" s="68"/>
      <c r="AS63" s="68"/>
      <c r="AT63" s="77" t="e">
        <f>L63+M63+#REF!+#REF!+O63+P63+Q63+R63+S63+T63+U63+X63+Y63+Z63+AA63+AB63+AC63+AD63+AE63+AF63+AG63+AH63+AI63+AJ63+AK63+AL63+AN63+AR63+AS63</f>
        <v>#REF!</v>
      </c>
      <c r="AV63" s="77">
        <f t="shared" si="10"/>
        <v>291.5</v>
      </c>
      <c r="AY63" s="77">
        <f t="shared" si="11"/>
        <v>291.5</v>
      </c>
      <c r="BA63" s="77">
        <f t="shared" si="3"/>
        <v>291.5</v>
      </c>
      <c r="BC63" s="77">
        <f t="shared" si="4"/>
        <v>11.5</v>
      </c>
      <c r="BD63" s="77">
        <f t="shared" si="12"/>
        <v>0</v>
      </c>
      <c r="BE63" s="77">
        <f t="shared" si="13"/>
        <v>0</v>
      </c>
    </row>
    <row r="64" spans="1:57" ht="15.6" customHeight="1">
      <c r="A64" s="24"/>
      <c r="B64" s="23" t="s">
        <v>92</v>
      </c>
      <c r="C64" s="21" t="s">
        <v>93</v>
      </c>
      <c r="D64" s="68"/>
      <c r="E64" s="68"/>
      <c r="F64" s="68"/>
      <c r="G64" s="68">
        <v>2</v>
      </c>
      <c r="H64" s="68"/>
      <c r="I64" s="68"/>
      <c r="J64" s="68"/>
      <c r="K64" s="115">
        <f t="shared" si="6"/>
        <v>2</v>
      </c>
      <c r="L64" s="68">
        <v>2</v>
      </c>
      <c r="M64" s="68"/>
      <c r="N64" s="68"/>
      <c r="O64" s="68"/>
      <c r="P64" s="68"/>
      <c r="Q64" s="68"/>
      <c r="R64" s="68"/>
      <c r="S64" s="68">
        <v>0.5</v>
      </c>
      <c r="T64" s="68"/>
      <c r="U64" s="68"/>
      <c r="V64" s="24"/>
      <c r="W64" s="23" t="s">
        <v>92</v>
      </c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>
        <f t="shared" si="9"/>
        <v>269</v>
      </c>
      <c r="AO64" s="68">
        <v>80</v>
      </c>
      <c r="AP64" s="68">
        <v>189</v>
      </c>
      <c r="AQ64" s="68"/>
      <c r="AR64" s="68"/>
      <c r="AS64" s="68"/>
      <c r="AT64" s="77" t="e">
        <f>L64+M64+#REF!+#REF!+O64+P64+Q64+R64+S64+T64+U64+X64+Y64+Z64+AA64+AB64+AC64+AD64+AE64+AF64+AG64+AH64+AI64+AJ64+AK64+AL64+AN64+AR64+AS64</f>
        <v>#REF!</v>
      </c>
      <c r="AV64" s="77">
        <f t="shared" si="10"/>
        <v>271.5</v>
      </c>
      <c r="AY64" s="77">
        <f t="shared" si="11"/>
        <v>271.5</v>
      </c>
      <c r="BA64" s="77">
        <f t="shared" si="3"/>
        <v>271.5</v>
      </c>
      <c r="BC64" s="77">
        <f t="shared" si="4"/>
        <v>0.5</v>
      </c>
      <c r="BD64" s="77">
        <f t="shared" si="12"/>
        <v>0</v>
      </c>
      <c r="BE64" s="77">
        <f t="shared" si="13"/>
        <v>0</v>
      </c>
    </row>
    <row r="65" spans="1:57" ht="15.6" hidden="1" customHeight="1">
      <c r="A65" s="24"/>
      <c r="B65" s="23" t="s">
        <v>94</v>
      </c>
      <c r="C65" s="21" t="s">
        <v>95</v>
      </c>
      <c r="D65" s="68"/>
      <c r="E65" s="68"/>
      <c r="F65" s="68"/>
      <c r="G65" s="68"/>
      <c r="H65" s="68"/>
      <c r="I65" s="68"/>
      <c r="J65" s="68"/>
      <c r="K65" s="115">
        <f t="shared" si="6"/>
        <v>0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24"/>
      <c r="W65" s="23" t="s">
        <v>94</v>
      </c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>
        <f t="shared" si="9"/>
        <v>0</v>
      </c>
      <c r="AO65" s="68"/>
      <c r="AP65" s="68"/>
      <c r="AQ65" s="68"/>
      <c r="AR65" s="68"/>
      <c r="AS65" s="68"/>
      <c r="AT65" s="77" t="e">
        <f>L65+M65+#REF!+#REF!+O65+P65+Q65+R65+S65+T65+U65+X65+Y65+Z65+AA65+AB65+AC65+AD65+AE65+AF65+AG65+AH65+AI65+AJ65+AK65+AL65+AN65+AR65+AS65</f>
        <v>#REF!</v>
      </c>
      <c r="AV65" s="77">
        <f t="shared" si="10"/>
        <v>0</v>
      </c>
      <c r="AY65" s="77">
        <f t="shared" si="11"/>
        <v>0</v>
      </c>
      <c r="BA65" s="77">
        <f t="shared" si="3"/>
        <v>0</v>
      </c>
      <c r="BC65" s="77">
        <f t="shared" si="4"/>
        <v>0</v>
      </c>
      <c r="BD65" s="77">
        <f t="shared" si="12"/>
        <v>0</v>
      </c>
      <c r="BE65" s="77">
        <f t="shared" si="13"/>
        <v>0</v>
      </c>
    </row>
    <row r="66" spans="1:57" ht="15.6" customHeight="1">
      <c r="A66" s="24"/>
      <c r="B66" s="23" t="s">
        <v>96</v>
      </c>
      <c r="C66" s="21" t="s">
        <v>97</v>
      </c>
      <c r="D66" s="68"/>
      <c r="E66" s="68"/>
      <c r="F66" s="68"/>
      <c r="G66" s="68"/>
      <c r="H66" s="68"/>
      <c r="I66" s="68"/>
      <c r="J66" s="68"/>
      <c r="K66" s="115">
        <f t="shared" si="6"/>
        <v>0</v>
      </c>
      <c r="L66" s="68"/>
      <c r="M66" s="68"/>
      <c r="N66" s="68"/>
      <c r="O66" s="68"/>
      <c r="P66" s="68"/>
      <c r="Q66" s="68"/>
      <c r="R66" s="68"/>
      <c r="S66" s="68">
        <v>0.5</v>
      </c>
      <c r="T66" s="68"/>
      <c r="U66" s="68"/>
      <c r="V66" s="24"/>
      <c r="W66" s="23" t="s">
        <v>96</v>
      </c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>
        <f t="shared" si="9"/>
        <v>0</v>
      </c>
      <c r="AO66" s="68"/>
      <c r="AP66" s="68"/>
      <c r="AQ66" s="68"/>
      <c r="AR66" s="68"/>
      <c r="AS66" s="68"/>
      <c r="AT66" s="77" t="e">
        <f>L66+M66+#REF!+#REF!+O66+P66+Q66+R66+S66+T66+U66+X66+Y66+Z66+AA66+AB66+AC66+AD66+AE66+AF66+AG66+AH66+AI66+AJ66+AK66+AL66+AN66+AR66+AS66</f>
        <v>#REF!</v>
      </c>
      <c r="AV66" s="77">
        <f t="shared" si="10"/>
        <v>0.5</v>
      </c>
      <c r="AY66" s="77">
        <f t="shared" si="11"/>
        <v>0.5</v>
      </c>
      <c r="BA66" s="77">
        <f t="shared" si="3"/>
        <v>0.5</v>
      </c>
      <c r="BC66" s="77">
        <f t="shared" si="4"/>
        <v>0.5</v>
      </c>
      <c r="BD66" s="77">
        <f t="shared" si="12"/>
        <v>0</v>
      </c>
      <c r="BE66" s="77">
        <f t="shared" si="13"/>
        <v>0</v>
      </c>
    </row>
    <row r="67" spans="1:57" ht="17.25" customHeight="1">
      <c r="A67" s="29" t="s">
        <v>454</v>
      </c>
      <c r="B67" s="15"/>
      <c r="C67" s="16" t="s">
        <v>98</v>
      </c>
      <c r="D67" s="68">
        <f t="shared" ref="D67:J67" si="40">D68+D69+D70</f>
        <v>0</v>
      </c>
      <c r="E67" s="68">
        <f t="shared" si="40"/>
        <v>0</v>
      </c>
      <c r="F67" s="68">
        <f t="shared" si="40"/>
        <v>0</v>
      </c>
      <c r="G67" s="68">
        <f t="shared" si="40"/>
        <v>47</v>
      </c>
      <c r="H67" s="68">
        <f t="shared" si="40"/>
        <v>5</v>
      </c>
      <c r="I67" s="68">
        <f>I68+I69+I70</f>
        <v>0</v>
      </c>
      <c r="J67" s="68">
        <f t="shared" si="40"/>
        <v>200</v>
      </c>
      <c r="K67" s="115">
        <f t="shared" si="6"/>
        <v>252</v>
      </c>
      <c r="L67" s="68">
        <f>L68+L69+L70</f>
        <v>252</v>
      </c>
      <c r="M67" s="68">
        <f t="shared" ref="M67:AM67" si="41">M68+M69+M70</f>
        <v>0</v>
      </c>
      <c r="N67" s="68">
        <f t="shared" si="41"/>
        <v>0</v>
      </c>
      <c r="O67" s="68">
        <f t="shared" si="41"/>
        <v>0</v>
      </c>
      <c r="P67" s="68">
        <f t="shared" si="41"/>
        <v>13</v>
      </c>
      <c r="Q67" s="68">
        <f t="shared" si="41"/>
        <v>7.9</v>
      </c>
      <c r="R67" s="68">
        <f t="shared" si="41"/>
        <v>0</v>
      </c>
      <c r="S67" s="68">
        <f t="shared" si="41"/>
        <v>0</v>
      </c>
      <c r="T67" s="68">
        <f t="shared" si="41"/>
        <v>10</v>
      </c>
      <c r="U67" s="68">
        <f t="shared" si="41"/>
        <v>10</v>
      </c>
      <c r="V67" s="29" t="s">
        <v>454</v>
      </c>
      <c r="W67" s="15"/>
      <c r="X67" s="68">
        <f t="shared" ref="X67:AC67" si="42">X68+X69+X70</f>
        <v>105</v>
      </c>
      <c r="Y67" s="68">
        <f t="shared" si="42"/>
        <v>80.900000000000006</v>
      </c>
      <c r="Z67" s="68">
        <f t="shared" si="42"/>
        <v>0</v>
      </c>
      <c r="AA67" s="68">
        <f t="shared" si="42"/>
        <v>0</v>
      </c>
      <c r="AB67" s="68">
        <f t="shared" si="42"/>
        <v>100</v>
      </c>
      <c r="AC67" s="68">
        <f t="shared" si="42"/>
        <v>0</v>
      </c>
      <c r="AD67" s="68">
        <f t="shared" si="41"/>
        <v>0</v>
      </c>
      <c r="AE67" s="68">
        <f t="shared" si="41"/>
        <v>0</v>
      </c>
      <c r="AF67" s="68">
        <f t="shared" si="41"/>
        <v>0</v>
      </c>
      <c r="AG67" s="68">
        <f t="shared" si="41"/>
        <v>0</v>
      </c>
      <c r="AH67" s="68">
        <f t="shared" si="41"/>
        <v>0</v>
      </c>
      <c r="AI67" s="68">
        <f t="shared" si="41"/>
        <v>0</v>
      </c>
      <c r="AJ67" s="68">
        <f t="shared" si="41"/>
        <v>0</v>
      </c>
      <c r="AK67" s="68">
        <f t="shared" si="41"/>
        <v>0</v>
      </c>
      <c r="AL67" s="68">
        <f t="shared" si="41"/>
        <v>0</v>
      </c>
      <c r="AM67" s="68">
        <f t="shared" si="41"/>
        <v>0</v>
      </c>
      <c r="AN67" s="68">
        <f t="shared" si="9"/>
        <v>442</v>
      </c>
      <c r="AO67" s="68">
        <f>AO68+AO69+AO70</f>
        <v>190</v>
      </c>
      <c r="AP67" s="68">
        <f>AP68+AP69+AP70</f>
        <v>252</v>
      </c>
      <c r="AQ67" s="68">
        <f>AQ68+AQ69+AQ70</f>
        <v>0</v>
      </c>
      <c r="AR67" s="68">
        <f>AR68+AR69+AR70</f>
        <v>0</v>
      </c>
      <c r="AS67" s="68">
        <f>AS68+AS69+AS70</f>
        <v>0</v>
      </c>
      <c r="AT67" s="77" t="e">
        <f>L67+M67+#REF!+#REF!+O67+P67+Q67+R67+S67+T67+U67+X67+Y67+Z67+AA67+AB67+AC67+AD67+AE67+AF67+AG67+AH67+AI67+AJ67+AK67+AL67+AN67+AR67+AS67</f>
        <v>#REF!</v>
      </c>
      <c r="AV67" s="77">
        <f t="shared" si="10"/>
        <v>1020.8</v>
      </c>
      <c r="AY67" s="77">
        <f t="shared" si="11"/>
        <v>1020.8</v>
      </c>
      <c r="BA67" s="77">
        <f t="shared" si="3"/>
        <v>1020.8</v>
      </c>
      <c r="BC67" s="77">
        <f t="shared" si="4"/>
        <v>205.9</v>
      </c>
      <c r="BD67" s="77">
        <f t="shared" si="12"/>
        <v>0</v>
      </c>
      <c r="BE67" s="77">
        <f t="shared" si="13"/>
        <v>100</v>
      </c>
    </row>
    <row r="68" spans="1:57" ht="15" customHeight="1">
      <c r="A68" s="24"/>
      <c r="B68" s="23" t="s">
        <v>99</v>
      </c>
      <c r="C68" s="21" t="s">
        <v>100</v>
      </c>
      <c r="D68" s="68"/>
      <c r="E68" s="68"/>
      <c r="F68" s="68"/>
      <c r="G68" s="68">
        <v>45</v>
      </c>
      <c r="H68" s="68"/>
      <c r="I68" s="68"/>
      <c r="J68" s="68"/>
      <c r="K68" s="115">
        <f t="shared" si="6"/>
        <v>45</v>
      </c>
      <c r="L68" s="68">
        <v>45</v>
      </c>
      <c r="M68" s="68"/>
      <c r="N68" s="68"/>
      <c r="O68" s="68"/>
      <c r="P68" s="68"/>
      <c r="Q68" s="68"/>
      <c r="R68" s="68"/>
      <c r="S68" s="68"/>
      <c r="T68" s="68"/>
      <c r="U68" s="68"/>
      <c r="V68" s="24"/>
      <c r="W68" s="23" t="s">
        <v>99</v>
      </c>
      <c r="X68" s="68">
        <v>50</v>
      </c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>
        <f t="shared" si="9"/>
        <v>242</v>
      </c>
      <c r="AO68" s="68">
        <v>80</v>
      </c>
      <c r="AP68" s="68">
        <v>162</v>
      </c>
      <c r="AQ68" s="68"/>
      <c r="AR68" s="68"/>
      <c r="AS68" s="68"/>
      <c r="AT68" s="77" t="e">
        <f>L68+M68+#REF!+#REF!+O68+P68+Q68+R68+S68+T68+U68+X68+Y68+Z68+AA68+AB68+AC68+AD68+AE68+AF68+AG68+AH68+AI68+AJ68+AK68+AL68+AN68+AR68+AS68</f>
        <v>#REF!</v>
      </c>
      <c r="AV68" s="77">
        <f t="shared" si="10"/>
        <v>337</v>
      </c>
      <c r="AY68" s="77">
        <f t="shared" si="11"/>
        <v>337</v>
      </c>
      <c r="BA68" s="77">
        <f t="shared" si="3"/>
        <v>337</v>
      </c>
      <c r="BC68" s="77">
        <f t="shared" si="4"/>
        <v>50</v>
      </c>
      <c r="BD68" s="77">
        <f t="shared" si="12"/>
        <v>0</v>
      </c>
      <c r="BE68" s="77">
        <f t="shared" si="13"/>
        <v>0</v>
      </c>
    </row>
    <row r="69" spans="1:57" ht="15" customHeight="1">
      <c r="A69" s="24"/>
      <c r="B69" s="23" t="s">
        <v>101</v>
      </c>
      <c r="C69" s="21" t="s">
        <v>102</v>
      </c>
      <c r="D69" s="68"/>
      <c r="E69" s="68"/>
      <c r="F69" s="68"/>
      <c r="G69" s="68"/>
      <c r="H69" s="68"/>
      <c r="I69" s="68"/>
      <c r="J69" s="68"/>
      <c r="K69" s="115">
        <f t="shared" si="6"/>
        <v>0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24"/>
      <c r="W69" s="23" t="s">
        <v>101</v>
      </c>
      <c r="X69" s="68">
        <v>15</v>
      </c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>
        <f t="shared" si="9"/>
        <v>60</v>
      </c>
      <c r="AO69" s="68">
        <v>30</v>
      </c>
      <c r="AP69" s="68">
        <v>30</v>
      </c>
      <c r="AQ69" s="68"/>
      <c r="AR69" s="68"/>
      <c r="AS69" s="68"/>
      <c r="AT69" s="77" t="e">
        <f>L69+M69+#REF!+#REF!+O69+P69+Q69+R69+S69+T69+U69+X69+Y69+Z69+AA69+AB69+AC69+AD69+AE69+AF69+AG69+AH69+AI69+AJ69+AK69+AL69+AN69+AR69+AS69</f>
        <v>#REF!</v>
      </c>
      <c r="AV69" s="77">
        <f t="shared" si="10"/>
        <v>75</v>
      </c>
      <c r="AY69" s="77">
        <f t="shared" si="11"/>
        <v>75</v>
      </c>
      <c r="BA69" s="77">
        <f t="shared" si="3"/>
        <v>75</v>
      </c>
      <c r="BC69" s="77">
        <f t="shared" si="4"/>
        <v>15</v>
      </c>
      <c r="BD69" s="77">
        <f t="shared" si="12"/>
        <v>0</v>
      </c>
      <c r="BE69" s="77">
        <f t="shared" si="13"/>
        <v>0</v>
      </c>
    </row>
    <row r="70" spans="1:57" ht="15" customHeight="1">
      <c r="A70" s="24"/>
      <c r="B70" s="23" t="s">
        <v>103</v>
      </c>
      <c r="C70" s="21" t="s">
        <v>104</v>
      </c>
      <c r="D70" s="68"/>
      <c r="E70" s="68"/>
      <c r="F70" s="68"/>
      <c r="G70" s="68">
        <v>2</v>
      </c>
      <c r="H70" s="68">
        <v>5</v>
      </c>
      <c r="I70" s="68"/>
      <c r="J70" s="68">
        <v>200</v>
      </c>
      <c r="K70" s="115">
        <f t="shared" si="6"/>
        <v>207</v>
      </c>
      <c r="L70" s="68">
        <v>207</v>
      </c>
      <c r="M70" s="68"/>
      <c r="N70" s="68"/>
      <c r="O70" s="68"/>
      <c r="P70" s="68">
        <v>13</v>
      </c>
      <c r="Q70" s="68">
        <v>7.9</v>
      </c>
      <c r="R70" s="68"/>
      <c r="S70" s="68"/>
      <c r="T70" s="68">
        <v>10</v>
      </c>
      <c r="U70" s="68">
        <v>10</v>
      </c>
      <c r="V70" s="24"/>
      <c r="W70" s="23" t="s">
        <v>103</v>
      </c>
      <c r="X70" s="68">
        <v>40</v>
      </c>
      <c r="Y70" s="68">
        <v>80.900000000000006</v>
      </c>
      <c r="Z70" s="68"/>
      <c r="AA70" s="68"/>
      <c r="AB70" s="68">
        <v>100</v>
      </c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>
        <f t="shared" si="9"/>
        <v>140</v>
      </c>
      <c r="AO70" s="68">
        <v>80</v>
      </c>
      <c r="AP70" s="68">
        <v>60</v>
      </c>
      <c r="AQ70" s="68"/>
      <c r="AR70" s="68"/>
      <c r="AS70" s="68"/>
      <c r="AT70" s="77" t="e">
        <f>L70+M70+#REF!+#REF!+O70+P70+Q70+R70+S70+T70+U70+X70+Y70+Z70+AA70+AB70+AC70+AD70+AE70+AF70+AG70+AH70+AI70+AJ70+AK70+AL70+AN70+AR70+AS70</f>
        <v>#REF!</v>
      </c>
      <c r="AV70" s="77">
        <f t="shared" si="10"/>
        <v>608.79999999999995</v>
      </c>
      <c r="AY70" s="77">
        <f t="shared" si="11"/>
        <v>608.79999999999995</v>
      </c>
      <c r="BA70" s="77">
        <f t="shared" si="3"/>
        <v>608.79999999999995</v>
      </c>
      <c r="BC70" s="77">
        <f t="shared" si="4"/>
        <v>140.9</v>
      </c>
      <c r="BD70" s="77">
        <f t="shared" si="12"/>
        <v>0</v>
      </c>
      <c r="BE70" s="77">
        <f t="shared" si="13"/>
        <v>100</v>
      </c>
    </row>
    <row r="71" spans="1:57" ht="17.25" customHeight="1">
      <c r="A71" s="30" t="s">
        <v>455</v>
      </c>
      <c r="B71" s="15"/>
      <c r="C71" s="16" t="s">
        <v>105</v>
      </c>
      <c r="D71" s="68">
        <f t="shared" ref="D71:J71" si="43">D72+D73</f>
        <v>0</v>
      </c>
      <c r="E71" s="68">
        <f t="shared" si="43"/>
        <v>0</v>
      </c>
      <c r="F71" s="68">
        <f t="shared" si="43"/>
        <v>0</v>
      </c>
      <c r="G71" s="68">
        <f t="shared" si="43"/>
        <v>2</v>
      </c>
      <c r="H71" s="68">
        <f t="shared" si="43"/>
        <v>11</v>
      </c>
      <c r="I71" s="68">
        <f>I72+I73</f>
        <v>0</v>
      </c>
      <c r="J71" s="68">
        <f t="shared" si="43"/>
        <v>350</v>
      </c>
      <c r="K71" s="115">
        <f t="shared" si="6"/>
        <v>363</v>
      </c>
      <c r="L71" s="68">
        <f>L72+L73</f>
        <v>363</v>
      </c>
      <c r="M71" s="68">
        <f t="shared" ref="M71:AM71" si="44">M72+M73</f>
        <v>0</v>
      </c>
      <c r="N71" s="68">
        <f t="shared" si="44"/>
        <v>0</v>
      </c>
      <c r="O71" s="68">
        <f t="shared" si="44"/>
        <v>0</v>
      </c>
      <c r="P71" s="68">
        <f t="shared" si="44"/>
        <v>0</v>
      </c>
      <c r="Q71" s="68">
        <f t="shared" si="44"/>
        <v>0</v>
      </c>
      <c r="R71" s="68">
        <f t="shared" si="44"/>
        <v>0</v>
      </c>
      <c r="S71" s="68">
        <f t="shared" si="44"/>
        <v>5</v>
      </c>
      <c r="T71" s="68">
        <f t="shared" si="44"/>
        <v>8</v>
      </c>
      <c r="U71" s="68">
        <f t="shared" si="44"/>
        <v>15</v>
      </c>
      <c r="V71" s="30" t="s">
        <v>455</v>
      </c>
      <c r="W71" s="15"/>
      <c r="X71" s="68">
        <f t="shared" ref="X71:AC71" si="45">X72+X73</f>
        <v>3</v>
      </c>
      <c r="Y71" s="68">
        <f t="shared" si="45"/>
        <v>28</v>
      </c>
      <c r="Z71" s="68">
        <f t="shared" si="45"/>
        <v>0</v>
      </c>
      <c r="AA71" s="68">
        <f t="shared" si="45"/>
        <v>0</v>
      </c>
      <c r="AB71" s="68">
        <f t="shared" si="45"/>
        <v>55</v>
      </c>
      <c r="AC71" s="68">
        <f t="shared" si="45"/>
        <v>0</v>
      </c>
      <c r="AD71" s="68">
        <f t="shared" si="44"/>
        <v>0</v>
      </c>
      <c r="AE71" s="68">
        <f t="shared" si="44"/>
        <v>0</v>
      </c>
      <c r="AF71" s="68">
        <f t="shared" si="44"/>
        <v>0</v>
      </c>
      <c r="AG71" s="68">
        <f t="shared" si="44"/>
        <v>0</v>
      </c>
      <c r="AH71" s="68">
        <f t="shared" si="44"/>
        <v>0</v>
      </c>
      <c r="AI71" s="68">
        <f t="shared" si="44"/>
        <v>0</v>
      </c>
      <c r="AJ71" s="68">
        <f t="shared" si="44"/>
        <v>0</v>
      </c>
      <c r="AK71" s="68">
        <f t="shared" si="44"/>
        <v>0</v>
      </c>
      <c r="AL71" s="68">
        <f t="shared" si="44"/>
        <v>0</v>
      </c>
      <c r="AM71" s="68">
        <f t="shared" si="44"/>
        <v>0</v>
      </c>
      <c r="AN71" s="68">
        <f t="shared" si="9"/>
        <v>21</v>
      </c>
      <c r="AO71" s="68">
        <f>AO72+AO73</f>
        <v>15</v>
      </c>
      <c r="AP71" s="68">
        <f>AP72+AP73</f>
        <v>6</v>
      </c>
      <c r="AQ71" s="68">
        <f>AQ72+AQ73</f>
        <v>0</v>
      </c>
      <c r="AR71" s="68">
        <f>AR72+AR73</f>
        <v>0</v>
      </c>
      <c r="AS71" s="68">
        <f>AS72+AS73</f>
        <v>0</v>
      </c>
      <c r="AT71" s="77" t="e">
        <f>L71+M71+#REF!+#REF!+O71+P71+Q71+R71+S71+T71+U71+X71+Y71+Z71+AA71+AB71+AC71+AD71+AE71+AF71+AG71+AH71+AI71+AJ71+AK71+AL71+AN71+AR71+AS71</f>
        <v>#REF!</v>
      </c>
      <c r="AV71" s="77">
        <f t="shared" si="10"/>
        <v>498</v>
      </c>
      <c r="AY71" s="77">
        <f t="shared" si="11"/>
        <v>498</v>
      </c>
      <c r="BA71" s="77">
        <f t="shared" si="3"/>
        <v>498</v>
      </c>
      <c r="BC71" s="77">
        <f t="shared" si="4"/>
        <v>59</v>
      </c>
      <c r="BD71" s="77">
        <f t="shared" si="12"/>
        <v>0</v>
      </c>
      <c r="BE71" s="77">
        <f t="shared" si="13"/>
        <v>55</v>
      </c>
    </row>
    <row r="72" spans="1:57" ht="17.25" customHeight="1">
      <c r="A72" s="24"/>
      <c r="B72" s="23" t="s">
        <v>106</v>
      </c>
      <c r="C72" s="21" t="s">
        <v>107</v>
      </c>
      <c r="D72" s="68"/>
      <c r="E72" s="68"/>
      <c r="F72" s="68"/>
      <c r="G72" s="68">
        <v>2</v>
      </c>
      <c r="H72" s="68">
        <v>11</v>
      </c>
      <c r="I72" s="68"/>
      <c r="J72" s="68">
        <v>200</v>
      </c>
      <c r="K72" s="115">
        <f t="shared" si="6"/>
        <v>213</v>
      </c>
      <c r="L72" s="68">
        <v>213</v>
      </c>
      <c r="M72" s="68"/>
      <c r="N72" s="68"/>
      <c r="O72" s="68"/>
      <c r="P72" s="68"/>
      <c r="Q72" s="68"/>
      <c r="R72" s="68"/>
      <c r="S72" s="68">
        <v>5</v>
      </c>
      <c r="T72" s="68">
        <v>8</v>
      </c>
      <c r="U72" s="68">
        <v>15</v>
      </c>
      <c r="V72" s="24"/>
      <c r="W72" s="23" t="s">
        <v>106</v>
      </c>
      <c r="X72" s="68">
        <v>3</v>
      </c>
      <c r="Y72" s="68">
        <v>28</v>
      </c>
      <c r="Z72" s="68"/>
      <c r="AA72" s="68">
        <v>0</v>
      </c>
      <c r="AB72" s="68">
        <v>30</v>
      </c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>
        <f t="shared" si="9"/>
        <v>12</v>
      </c>
      <c r="AO72" s="68">
        <v>10</v>
      </c>
      <c r="AP72" s="68">
        <v>2</v>
      </c>
      <c r="AQ72" s="68"/>
      <c r="AR72" s="68"/>
      <c r="AS72" s="68"/>
      <c r="AT72" s="77" t="e">
        <f>L72+M72+#REF!+#REF!+O72+P72+Q72+R72+S72+T72+U72+X72+Y72+Z72+AA72+AB72+AC72+AD72+AE72+AF72+AG72+AH72+AI72+AJ72+AK72+AL72+AN72+AR72+AS72</f>
        <v>#REF!</v>
      </c>
      <c r="AV72" s="77">
        <f t="shared" si="10"/>
        <v>314</v>
      </c>
      <c r="AY72" s="77">
        <f t="shared" si="11"/>
        <v>314</v>
      </c>
      <c r="BA72" s="77">
        <f t="shared" si="3"/>
        <v>314</v>
      </c>
      <c r="BC72" s="77">
        <f t="shared" si="4"/>
        <v>59</v>
      </c>
      <c r="BD72" s="77">
        <f t="shared" si="12"/>
        <v>0</v>
      </c>
      <c r="BE72" s="77">
        <f t="shared" si="13"/>
        <v>30</v>
      </c>
    </row>
    <row r="73" spans="1:57" ht="17.25" customHeight="1">
      <c r="A73" s="24"/>
      <c r="B73" s="23" t="s">
        <v>108</v>
      </c>
      <c r="C73" s="21" t="s">
        <v>109</v>
      </c>
      <c r="D73" s="68"/>
      <c r="E73" s="68"/>
      <c r="F73" s="68"/>
      <c r="G73" s="68"/>
      <c r="H73" s="68"/>
      <c r="I73" s="68"/>
      <c r="J73" s="68">
        <v>150</v>
      </c>
      <c r="K73" s="115">
        <f t="shared" si="6"/>
        <v>150</v>
      </c>
      <c r="L73" s="68">
        <v>150</v>
      </c>
      <c r="M73" s="68"/>
      <c r="N73" s="68"/>
      <c r="O73" s="68"/>
      <c r="P73" s="68"/>
      <c r="Q73" s="68"/>
      <c r="R73" s="68"/>
      <c r="S73" s="68"/>
      <c r="T73" s="68"/>
      <c r="U73" s="68">
        <v>0</v>
      </c>
      <c r="V73" s="24"/>
      <c r="W73" s="23" t="s">
        <v>108</v>
      </c>
      <c r="X73" s="68">
        <v>0</v>
      </c>
      <c r="Y73" s="68"/>
      <c r="Z73" s="68"/>
      <c r="AA73" s="68"/>
      <c r="AB73" s="68">
        <v>25</v>
      </c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>
        <f t="shared" si="9"/>
        <v>9</v>
      </c>
      <c r="AO73" s="68">
        <v>5</v>
      </c>
      <c r="AP73" s="68">
        <v>4</v>
      </c>
      <c r="AQ73" s="68"/>
      <c r="AR73" s="68"/>
      <c r="AS73" s="68"/>
      <c r="AT73" s="77" t="e">
        <f>L73+M73+#REF!+#REF!+O73+P73+Q73+R73+S73+T73+U73+X73+Y73+Z73+AA73+AB73+AC73+AD73+AE73+AF73+AG73+AH73+AI73+AJ73+AK73+AL73+AN73+AR73+AS73</f>
        <v>#REF!</v>
      </c>
      <c r="AV73" s="77">
        <f t="shared" si="10"/>
        <v>184</v>
      </c>
      <c r="AY73" s="77">
        <f t="shared" si="11"/>
        <v>184</v>
      </c>
      <c r="BA73" s="77">
        <f t="shared" si="3"/>
        <v>184</v>
      </c>
      <c r="BC73" s="77">
        <f t="shared" si="4"/>
        <v>0</v>
      </c>
      <c r="BD73" s="77">
        <f t="shared" si="12"/>
        <v>0</v>
      </c>
      <c r="BE73" s="77">
        <f t="shared" si="13"/>
        <v>25</v>
      </c>
    </row>
    <row r="74" spans="1:57" ht="15.6" hidden="1" customHeight="1">
      <c r="A74" s="254" t="s">
        <v>110</v>
      </c>
      <c r="B74" s="254"/>
      <c r="C74" s="16" t="s">
        <v>111</v>
      </c>
      <c r="D74" s="68"/>
      <c r="E74" s="68"/>
      <c r="F74" s="68"/>
      <c r="G74" s="68"/>
      <c r="H74" s="68"/>
      <c r="I74" s="68"/>
      <c r="J74" s="68"/>
      <c r="K74" s="115">
        <f t="shared" si="6"/>
        <v>0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254" t="s">
        <v>110</v>
      </c>
      <c r="W74" s="254"/>
      <c r="X74" s="68"/>
      <c r="Y74" s="68"/>
      <c r="Z74" s="68"/>
      <c r="AA74" s="68">
        <v>0</v>
      </c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>
        <f t="shared" si="9"/>
        <v>0</v>
      </c>
      <c r="AO74" s="68"/>
      <c r="AP74" s="68"/>
      <c r="AQ74" s="68"/>
      <c r="AR74" s="68"/>
      <c r="AS74" s="68"/>
      <c r="AT74" s="77" t="e">
        <f>L74+M74+#REF!+#REF!+O74+P74+Q74+R74+S74+T74+U74+X74+Y74+Z74+AA74+AB74+AC74+AD74+AE74+AF74+AG74+AH74+AI74+AJ74+AK74+AL74+AN74+AR74+AS74</f>
        <v>#REF!</v>
      </c>
      <c r="AV74" s="77">
        <f t="shared" si="10"/>
        <v>0</v>
      </c>
      <c r="AY74" s="77">
        <f t="shared" si="11"/>
        <v>0</v>
      </c>
      <c r="BA74" s="77">
        <f t="shared" si="3"/>
        <v>0</v>
      </c>
      <c r="BC74" s="77">
        <f t="shared" si="4"/>
        <v>0</v>
      </c>
      <c r="BD74" s="77">
        <f t="shared" si="12"/>
        <v>0</v>
      </c>
      <c r="BE74" s="77">
        <f t="shared" si="13"/>
        <v>0</v>
      </c>
    </row>
    <row r="75" spans="1:57" ht="15.6" hidden="1" customHeight="1">
      <c r="A75" s="254" t="s">
        <v>112</v>
      </c>
      <c r="B75" s="254"/>
      <c r="C75" s="16" t="s">
        <v>113</v>
      </c>
      <c r="D75" s="68"/>
      <c r="E75" s="68"/>
      <c r="F75" s="68"/>
      <c r="G75" s="68"/>
      <c r="H75" s="68"/>
      <c r="I75" s="68"/>
      <c r="J75" s="68"/>
      <c r="K75" s="115">
        <f t="shared" si="6"/>
        <v>0</v>
      </c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254" t="s">
        <v>112</v>
      </c>
      <c r="W75" s="254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>
        <f t="shared" si="9"/>
        <v>0</v>
      </c>
      <c r="AO75" s="68"/>
      <c r="AP75" s="68"/>
      <c r="AQ75" s="68"/>
      <c r="AR75" s="68"/>
      <c r="AS75" s="68"/>
      <c r="AT75" s="77" t="e">
        <f>L75+M75+#REF!+#REF!+O75+P75+Q75+R75+S75+T75+U75+X75+Y75+Z75+AA75+AB75+AC75+AD75+AE75+AF75+AG75+AH75+AI75+AJ75+AK75+AL75+AN75+AR75+AS75</f>
        <v>#REF!</v>
      </c>
      <c r="AV75" s="77">
        <f t="shared" si="10"/>
        <v>0</v>
      </c>
      <c r="AY75" s="77">
        <f t="shared" si="11"/>
        <v>0</v>
      </c>
      <c r="BA75" s="77">
        <f t="shared" si="3"/>
        <v>0</v>
      </c>
      <c r="BC75" s="77">
        <f t="shared" si="4"/>
        <v>0</v>
      </c>
      <c r="BD75" s="77">
        <f t="shared" si="12"/>
        <v>0</v>
      </c>
      <c r="BE75" s="77">
        <f t="shared" si="13"/>
        <v>0</v>
      </c>
    </row>
    <row r="76" spans="1:57" ht="15.6" customHeight="1">
      <c r="A76" s="19" t="s">
        <v>114</v>
      </c>
      <c r="B76" s="15"/>
      <c r="C76" s="16" t="s">
        <v>115</v>
      </c>
      <c r="D76" s="68"/>
      <c r="E76" s="68"/>
      <c r="F76" s="68"/>
      <c r="G76" s="68"/>
      <c r="H76" s="68"/>
      <c r="I76" s="68"/>
      <c r="J76" s="68">
        <v>50</v>
      </c>
      <c r="K76" s="115">
        <f t="shared" si="6"/>
        <v>50</v>
      </c>
      <c r="L76" s="68">
        <v>50</v>
      </c>
      <c r="M76" s="68"/>
      <c r="N76" s="68"/>
      <c r="O76" s="68"/>
      <c r="P76" s="68"/>
      <c r="Q76" s="68"/>
      <c r="R76" s="68"/>
      <c r="S76" s="68"/>
      <c r="T76" s="68">
        <v>2</v>
      </c>
      <c r="U76" s="68"/>
      <c r="V76" s="19" t="s">
        <v>114</v>
      </c>
      <c r="W76" s="15"/>
      <c r="X76" s="68">
        <v>2</v>
      </c>
      <c r="Y76" s="68"/>
      <c r="Z76" s="68"/>
      <c r="AA76" s="68">
        <v>0</v>
      </c>
      <c r="AB76" s="68">
        <v>300</v>
      </c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>
        <f t="shared" si="9"/>
        <v>6</v>
      </c>
      <c r="AO76" s="97">
        <v>5</v>
      </c>
      <c r="AP76" s="97">
        <v>1</v>
      </c>
      <c r="AQ76" s="68"/>
      <c r="AR76" s="68"/>
      <c r="AS76" s="68"/>
      <c r="AT76" s="77" t="e">
        <f>L76+M76+#REF!+#REF!+O76+P76+Q76+R76+S76+T76+U76+X76+Y76+Z76+AA76+AB76+AC76+AD76+AE76+AF76+AG76+AH76+AI76+AJ76+AK76+AL76+AN76+AR76+AS76</f>
        <v>#REF!</v>
      </c>
      <c r="AV76" s="77">
        <f t="shared" si="10"/>
        <v>360</v>
      </c>
      <c r="AY76" s="77">
        <f t="shared" si="11"/>
        <v>360</v>
      </c>
      <c r="BA76" s="77">
        <f t="shared" ref="BA76:BA139" si="46">K76+P76+Q76+R76+S76+T76+U76+X76+Y76+Z76+AA76+AB76+AC76+AN76+AR76+M76+N76+O76+AS76</f>
        <v>360</v>
      </c>
      <c r="BC76" s="77">
        <f t="shared" ref="BC76:BC139" si="47">R76+S76+T76+U76+X76+Y76</f>
        <v>4</v>
      </c>
      <c r="BD76" s="77">
        <f t="shared" si="12"/>
        <v>0</v>
      </c>
      <c r="BE76" s="77">
        <f t="shared" si="13"/>
        <v>300</v>
      </c>
    </row>
    <row r="77" spans="1:57" ht="15.6" customHeight="1">
      <c r="A77" s="19" t="s">
        <v>116</v>
      </c>
      <c r="B77" s="15"/>
      <c r="C77" s="16" t="s">
        <v>117</v>
      </c>
      <c r="D77" s="68"/>
      <c r="E77" s="68"/>
      <c r="F77" s="68"/>
      <c r="G77" s="68"/>
      <c r="H77" s="68"/>
      <c r="I77" s="68"/>
      <c r="J77" s="68">
        <v>180</v>
      </c>
      <c r="K77" s="115">
        <f t="shared" ref="K77:K140" si="48">SUM(D77:J77)</f>
        <v>180</v>
      </c>
      <c r="L77" s="68">
        <v>180</v>
      </c>
      <c r="M77" s="68"/>
      <c r="N77" s="68"/>
      <c r="O77" s="68"/>
      <c r="P77" s="68"/>
      <c r="Q77" s="68"/>
      <c r="R77" s="68"/>
      <c r="S77" s="68"/>
      <c r="T77" s="68"/>
      <c r="U77" s="68"/>
      <c r="V77" s="19" t="s">
        <v>116</v>
      </c>
      <c r="W77" s="15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>
        <f t="shared" ref="AN77:AN140" si="49">AO77+AP77+AQ77</f>
        <v>10</v>
      </c>
      <c r="AO77" s="97">
        <v>5</v>
      </c>
      <c r="AP77" s="97">
        <v>5</v>
      </c>
      <c r="AQ77" s="68"/>
      <c r="AR77" s="68"/>
      <c r="AS77" s="68"/>
      <c r="AT77" s="77" t="e">
        <f>L77+M77+#REF!+#REF!+O77+P77+Q77+R77+S77+T77+U77+X77+Y77+Z77+AA77+AB77+AC77+AD77+AE77+AF77+AG77+AH77+AI77+AJ77+AK77+AL77+AN77+AR77+AS77</f>
        <v>#REF!</v>
      </c>
      <c r="AV77" s="77">
        <f t="shared" ref="AV77:AV140" si="50">AS77+AR77+AN77+AC77+AB77+AA77+Z77+Y77+X77+U77+T77+S77+R77+Q77+P77+M77+L77</f>
        <v>190</v>
      </c>
      <c r="AY77" s="77">
        <f t="shared" ref="AY77:AY140" si="51">AS77+AR77+AN77+AC77+AB77+AA77+Z77+Y77+X77+U77+T77+S77+R77+Q77+P77+M77+K77</f>
        <v>190</v>
      </c>
      <c r="BA77" s="77">
        <f t="shared" si="46"/>
        <v>190</v>
      </c>
      <c r="BC77" s="77">
        <f t="shared" si="47"/>
        <v>0</v>
      </c>
      <c r="BD77" s="77">
        <f t="shared" ref="BD77:BD140" si="52">Z77+AA77</f>
        <v>0</v>
      </c>
      <c r="BE77" s="77">
        <f t="shared" ref="BE77:BE140" si="53">AB77+AC77</f>
        <v>0</v>
      </c>
    </row>
    <row r="78" spans="1:57" ht="15.6" customHeight="1">
      <c r="A78" s="19" t="s">
        <v>118</v>
      </c>
      <c r="B78" s="15"/>
      <c r="C78" s="16" t="s">
        <v>119</v>
      </c>
      <c r="D78" s="68"/>
      <c r="E78" s="68"/>
      <c r="F78" s="68"/>
      <c r="G78" s="68"/>
      <c r="H78" s="68"/>
      <c r="I78" s="68"/>
      <c r="J78" s="68">
        <v>300</v>
      </c>
      <c r="K78" s="115">
        <f t="shared" si="48"/>
        <v>300</v>
      </c>
      <c r="L78" s="68">
        <v>300</v>
      </c>
      <c r="M78" s="68"/>
      <c r="N78" s="68"/>
      <c r="O78" s="68"/>
      <c r="P78" s="68"/>
      <c r="Q78" s="68"/>
      <c r="R78" s="68">
        <v>30</v>
      </c>
      <c r="S78" s="68">
        <v>3</v>
      </c>
      <c r="T78" s="68">
        <v>6</v>
      </c>
      <c r="U78" s="68"/>
      <c r="V78" s="19" t="s">
        <v>118</v>
      </c>
      <c r="W78" s="15"/>
      <c r="X78" s="68">
        <v>2</v>
      </c>
      <c r="Y78" s="68">
        <v>30.08</v>
      </c>
      <c r="Z78" s="68"/>
      <c r="AA78" s="68">
        <v>0</v>
      </c>
      <c r="AB78" s="68">
        <v>15</v>
      </c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>
        <f t="shared" si="49"/>
        <v>60</v>
      </c>
      <c r="AO78" s="68">
        <v>40</v>
      </c>
      <c r="AP78" s="68">
        <v>20</v>
      </c>
      <c r="AQ78" s="68"/>
      <c r="AR78" s="68"/>
      <c r="AS78" s="68"/>
      <c r="AT78" s="77" t="e">
        <f>L78+M78+#REF!+#REF!+O78+P78+Q78+R78+S78+T78+U78+X78+Y78+Z78+AA78+AB78+AC78+AD78+AE78+AF78+AG78+AH78+AI78+AJ78+AK78+AL78+AN78+AR78+AS78</f>
        <v>#REF!</v>
      </c>
      <c r="AV78" s="77">
        <f t="shared" si="50"/>
        <v>446.08</v>
      </c>
      <c r="AY78" s="77">
        <f t="shared" si="51"/>
        <v>446.08</v>
      </c>
      <c r="BA78" s="77">
        <f t="shared" si="46"/>
        <v>446.08</v>
      </c>
      <c r="BC78" s="77">
        <f t="shared" si="47"/>
        <v>71.08</v>
      </c>
      <c r="BD78" s="77">
        <f t="shared" si="52"/>
        <v>0</v>
      </c>
      <c r="BE78" s="77">
        <f t="shared" si="53"/>
        <v>15</v>
      </c>
    </row>
    <row r="79" spans="1:57" ht="15.6" customHeight="1">
      <c r="A79" s="19" t="s">
        <v>120</v>
      </c>
      <c r="B79" s="15"/>
      <c r="C79" s="16" t="s">
        <v>121</v>
      </c>
      <c r="D79" s="68"/>
      <c r="E79" s="68"/>
      <c r="F79" s="68"/>
      <c r="G79" s="68"/>
      <c r="H79" s="68"/>
      <c r="I79" s="68"/>
      <c r="J79" s="68">
        <v>100</v>
      </c>
      <c r="K79" s="115">
        <f t="shared" si="48"/>
        <v>100</v>
      </c>
      <c r="L79" s="68">
        <v>100</v>
      </c>
      <c r="M79" s="68"/>
      <c r="N79" s="68"/>
      <c r="O79" s="68"/>
      <c r="P79" s="68"/>
      <c r="Q79" s="68"/>
      <c r="R79" s="68"/>
      <c r="S79" s="68"/>
      <c r="T79" s="68"/>
      <c r="U79" s="68"/>
      <c r="V79" s="19" t="s">
        <v>120</v>
      </c>
      <c r="W79" s="15"/>
      <c r="X79" s="68"/>
      <c r="Y79" s="68"/>
      <c r="Z79" s="68"/>
      <c r="AA79" s="68">
        <v>0</v>
      </c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>
        <f t="shared" si="49"/>
        <v>130</v>
      </c>
      <c r="AO79" s="68">
        <v>70</v>
      </c>
      <c r="AP79" s="68">
        <v>60</v>
      </c>
      <c r="AQ79" s="68"/>
      <c r="AR79" s="68"/>
      <c r="AS79" s="68"/>
      <c r="AT79" s="77" t="e">
        <f>L79+M79+#REF!+#REF!+O79+P79+Q79+R79+S79+T79+U79+X79+Y79+Z79+AA79+AB79+AC79+AD79+AE79+AF79+AG79+AH79+AI79+AJ79+AK79+AL79+AN79+AR79+AS79</f>
        <v>#REF!</v>
      </c>
      <c r="AV79" s="77">
        <f t="shared" si="50"/>
        <v>230</v>
      </c>
      <c r="AY79" s="77">
        <f t="shared" si="51"/>
        <v>230</v>
      </c>
      <c r="BA79" s="77">
        <f t="shared" si="46"/>
        <v>230</v>
      </c>
      <c r="BC79" s="77">
        <f t="shared" si="47"/>
        <v>0</v>
      </c>
      <c r="BD79" s="77">
        <f t="shared" si="52"/>
        <v>0</v>
      </c>
      <c r="BE79" s="77">
        <f t="shared" si="53"/>
        <v>0</v>
      </c>
    </row>
    <row r="80" spans="1:57" ht="15.6" hidden="1" customHeight="1">
      <c r="A80" s="19" t="s">
        <v>122</v>
      </c>
      <c r="B80" s="15"/>
      <c r="C80" s="16" t="s">
        <v>123</v>
      </c>
      <c r="D80" s="68"/>
      <c r="E80" s="68"/>
      <c r="F80" s="68"/>
      <c r="G80" s="68"/>
      <c r="H80" s="68"/>
      <c r="I80" s="68"/>
      <c r="J80" s="68"/>
      <c r="K80" s="115">
        <f t="shared" si="48"/>
        <v>0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19" t="s">
        <v>122</v>
      </c>
      <c r="W80" s="15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>
        <f t="shared" si="49"/>
        <v>0</v>
      </c>
      <c r="AO80" s="68"/>
      <c r="AP80" s="68"/>
      <c r="AQ80" s="68"/>
      <c r="AR80" s="68"/>
      <c r="AS80" s="68"/>
      <c r="AT80" s="77" t="e">
        <f>L80+M80+#REF!+#REF!+O80+P80+Q80+R80+S80+T80+U80+X80+Y80+Z80+AA80+AB80+AC80+AD80+AE80+AF80+AG80+AH80+AI80+AJ80+AK80+AL80+AN80+AR80+AS80</f>
        <v>#REF!</v>
      </c>
      <c r="AV80" s="77">
        <f t="shared" si="50"/>
        <v>0</v>
      </c>
      <c r="AY80" s="77">
        <f t="shared" si="51"/>
        <v>0</v>
      </c>
      <c r="BA80" s="77">
        <f t="shared" si="46"/>
        <v>0</v>
      </c>
      <c r="BC80" s="77">
        <f t="shared" si="47"/>
        <v>0</v>
      </c>
      <c r="BD80" s="77">
        <f t="shared" si="52"/>
        <v>0</v>
      </c>
      <c r="BE80" s="77">
        <f t="shared" si="53"/>
        <v>0</v>
      </c>
    </row>
    <row r="81" spans="1:57" ht="15.6" hidden="1" customHeight="1">
      <c r="A81" s="19" t="s">
        <v>124</v>
      </c>
      <c r="B81" s="15"/>
      <c r="C81" s="16" t="s">
        <v>125</v>
      </c>
      <c r="D81" s="68"/>
      <c r="E81" s="68"/>
      <c r="F81" s="68"/>
      <c r="G81" s="68"/>
      <c r="H81" s="68"/>
      <c r="I81" s="68"/>
      <c r="J81" s="68"/>
      <c r="K81" s="115">
        <f t="shared" si="48"/>
        <v>0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19" t="s">
        <v>124</v>
      </c>
      <c r="W81" s="15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>
        <f t="shared" si="49"/>
        <v>0</v>
      </c>
      <c r="AO81" s="68"/>
      <c r="AP81" s="68"/>
      <c r="AQ81" s="68"/>
      <c r="AR81" s="68"/>
      <c r="AS81" s="68"/>
      <c r="AT81" s="77" t="e">
        <f>L81+M81+#REF!+#REF!+O81+P81+Q81+R81+S81+T81+U81+X81+Y81+Z81+AA81+AB81+AC81+AD81+AE81+AF81+AG81+AH81+AI81+AJ81+AK81+AL81+AN81+AR81+AS81</f>
        <v>#REF!</v>
      </c>
      <c r="AV81" s="77">
        <f t="shared" si="50"/>
        <v>0</v>
      </c>
      <c r="AY81" s="77">
        <f t="shared" si="51"/>
        <v>0</v>
      </c>
      <c r="BA81" s="77">
        <f t="shared" si="46"/>
        <v>0</v>
      </c>
      <c r="BC81" s="77">
        <f t="shared" si="47"/>
        <v>0</v>
      </c>
      <c r="BD81" s="77">
        <f t="shared" si="52"/>
        <v>0</v>
      </c>
      <c r="BE81" s="77">
        <f t="shared" si="53"/>
        <v>0</v>
      </c>
    </row>
    <row r="82" spans="1:57" ht="15.6" hidden="1" customHeight="1">
      <c r="A82" s="19" t="s">
        <v>126</v>
      </c>
      <c r="B82" s="15"/>
      <c r="C82" s="16" t="s">
        <v>127</v>
      </c>
      <c r="D82" s="68"/>
      <c r="E82" s="68"/>
      <c r="F82" s="68"/>
      <c r="G82" s="68"/>
      <c r="H82" s="68"/>
      <c r="I82" s="68"/>
      <c r="J82" s="68"/>
      <c r="K82" s="115">
        <f t="shared" si="48"/>
        <v>0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19" t="s">
        <v>126</v>
      </c>
      <c r="W82" s="15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>
        <f t="shared" si="49"/>
        <v>0</v>
      </c>
      <c r="AO82" s="68"/>
      <c r="AP82" s="68"/>
      <c r="AQ82" s="68"/>
      <c r="AR82" s="68"/>
      <c r="AS82" s="68"/>
      <c r="AT82" s="77" t="e">
        <f>L82+M82+#REF!+#REF!+O82+P82+Q82+R82+S82+T82+U82+X82+Y82+Z82+AA82+AB82+AC82+AD82+AE82+AF82+AG82+AH82+AI82+AJ82+AK82+AL82+AN82+AR82+AS82</f>
        <v>#REF!</v>
      </c>
      <c r="AV82" s="77">
        <f t="shared" si="50"/>
        <v>0</v>
      </c>
      <c r="AY82" s="77">
        <f t="shared" si="51"/>
        <v>0</v>
      </c>
      <c r="BA82" s="77">
        <f t="shared" si="46"/>
        <v>0</v>
      </c>
      <c r="BC82" s="77">
        <f t="shared" si="47"/>
        <v>0</v>
      </c>
      <c r="BD82" s="77">
        <f t="shared" si="52"/>
        <v>0</v>
      </c>
      <c r="BE82" s="77">
        <f t="shared" si="53"/>
        <v>0</v>
      </c>
    </row>
    <row r="83" spans="1:57" ht="33.75" hidden="1" customHeight="1">
      <c r="A83" s="248" t="s">
        <v>128</v>
      </c>
      <c r="B83" s="248"/>
      <c r="C83" s="16" t="s">
        <v>129</v>
      </c>
      <c r="D83" s="68"/>
      <c r="E83" s="68"/>
      <c r="F83" s="68"/>
      <c r="G83" s="68"/>
      <c r="H83" s="68"/>
      <c r="I83" s="68"/>
      <c r="J83" s="68"/>
      <c r="K83" s="115">
        <f t="shared" si="48"/>
        <v>0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248" t="s">
        <v>128</v>
      </c>
      <c r="W83" s="24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>
        <f t="shared" si="49"/>
        <v>0</v>
      </c>
      <c r="AO83" s="68"/>
      <c r="AP83" s="68"/>
      <c r="AQ83" s="68"/>
      <c r="AR83" s="68"/>
      <c r="AS83" s="68"/>
      <c r="AT83" s="77" t="e">
        <f>L83+M83+#REF!+#REF!+O83+P83+Q83+R83+S83+T83+U83+X83+Y83+Z83+AA83+AB83+AC83+AD83+AE83+AF83+AG83+AH83+AI83+AJ83+AK83+AL83+AN83+AR83+AS83</f>
        <v>#REF!</v>
      </c>
      <c r="AV83" s="77">
        <f t="shared" si="50"/>
        <v>0</v>
      </c>
      <c r="AY83" s="77">
        <f t="shared" si="51"/>
        <v>0</v>
      </c>
      <c r="BA83" s="77">
        <f t="shared" si="46"/>
        <v>0</v>
      </c>
      <c r="BC83" s="77">
        <f t="shared" si="47"/>
        <v>0</v>
      </c>
      <c r="BD83" s="77">
        <f t="shared" si="52"/>
        <v>0</v>
      </c>
      <c r="BE83" s="77">
        <f t="shared" si="53"/>
        <v>0</v>
      </c>
    </row>
    <row r="84" spans="1:57" ht="15" hidden="1" customHeight="1">
      <c r="A84" s="19" t="s">
        <v>130</v>
      </c>
      <c r="B84" s="15"/>
      <c r="C84" s="16" t="s">
        <v>131</v>
      </c>
      <c r="D84" s="68"/>
      <c r="E84" s="68"/>
      <c r="F84" s="68"/>
      <c r="G84" s="68"/>
      <c r="H84" s="68"/>
      <c r="I84" s="68"/>
      <c r="J84" s="68"/>
      <c r="K84" s="115">
        <f t="shared" si="48"/>
        <v>0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19" t="s">
        <v>130</v>
      </c>
      <c r="W84" s="15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>
        <f t="shared" si="49"/>
        <v>0</v>
      </c>
      <c r="AO84" s="68"/>
      <c r="AP84" s="68"/>
      <c r="AQ84" s="68"/>
      <c r="AR84" s="68"/>
      <c r="AS84" s="68"/>
      <c r="AT84" s="77" t="e">
        <f>L84+M84+#REF!+#REF!+O84+P84+Q84+R84+S84+T84+U84+X84+Y84+Z84+AA84+AB84+AC84+AD84+AE84+AF84+AG84+AH84+AI84+AJ84+AK84+AL84+AN84+AR84+AS84</f>
        <v>#REF!</v>
      </c>
      <c r="AV84" s="77">
        <f t="shared" si="50"/>
        <v>0</v>
      </c>
      <c r="AY84" s="77">
        <f t="shared" si="51"/>
        <v>0</v>
      </c>
      <c r="BA84" s="77">
        <f t="shared" si="46"/>
        <v>0</v>
      </c>
      <c r="BC84" s="77">
        <f t="shared" si="47"/>
        <v>0</v>
      </c>
      <c r="BD84" s="77">
        <f t="shared" si="52"/>
        <v>0</v>
      </c>
      <c r="BE84" s="77">
        <f t="shared" si="53"/>
        <v>0</v>
      </c>
    </row>
    <row r="85" spans="1:57" ht="15" hidden="1" customHeight="1">
      <c r="A85" s="19" t="s">
        <v>132</v>
      </c>
      <c r="B85" s="15"/>
      <c r="C85" s="16" t="s">
        <v>133</v>
      </c>
      <c r="D85" s="68"/>
      <c r="E85" s="68"/>
      <c r="F85" s="68"/>
      <c r="G85" s="68"/>
      <c r="H85" s="68"/>
      <c r="I85" s="68"/>
      <c r="J85" s="68"/>
      <c r="K85" s="115">
        <f t="shared" si="48"/>
        <v>0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19" t="s">
        <v>132</v>
      </c>
      <c r="W85" s="15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>
        <f t="shared" si="49"/>
        <v>0</v>
      </c>
      <c r="AO85" s="68"/>
      <c r="AP85" s="68"/>
      <c r="AQ85" s="68"/>
      <c r="AR85" s="68"/>
      <c r="AS85" s="68"/>
      <c r="AT85" s="77" t="e">
        <f>L85+M85+#REF!+#REF!+O85+P85+Q85+R85+S85+T85+U85+X85+Y85+Z85+AA85+AB85+AC85+AD85+AE85+AF85+AG85+AH85+AI85+AJ85+AK85+AL85+AN85+AR85+AS85</f>
        <v>#REF!</v>
      </c>
      <c r="AV85" s="77">
        <f t="shared" si="50"/>
        <v>0</v>
      </c>
      <c r="AY85" s="77">
        <f t="shared" si="51"/>
        <v>0</v>
      </c>
      <c r="BA85" s="77">
        <f t="shared" si="46"/>
        <v>0</v>
      </c>
      <c r="BC85" s="77">
        <f t="shared" si="47"/>
        <v>0</v>
      </c>
      <c r="BD85" s="77">
        <f t="shared" si="52"/>
        <v>0</v>
      </c>
      <c r="BE85" s="77">
        <f t="shared" si="53"/>
        <v>0</v>
      </c>
    </row>
    <row r="86" spans="1:57" ht="15" hidden="1" customHeight="1">
      <c r="A86" s="19" t="s">
        <v>134</v>
      </c>
      <c r="B86" s="15"/>
      <c r="C86" s="16" t="s">
        <v>135</v>
      </c>
      <c r="D86" s="68"/>
      <c r="E86" s="68"/>
      <c r="F86" s="68"/>
      <c r="G86" s="68"/>
      <c r="H86" s="68"/>
      <c r="I86" s="68"/>
      <c r="J86" s="68"/>
      <c r="K86" s="115">
        <f t="shared" si="48"/>
        <v>0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19" t="s">
        <v>134</v>
      </c>
      <c r="W86" s="15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>
        <f t="shared" si="49"/>
        <v>0</v>
      </c>
      <c r="AO86" s="68"/>
      <c r="AP86" s="68"/>
      <c r="AQ86" s="68"/>
      <c r="AR86" s="68"/>
      <c r="AS86" s="68"/>
      <c r="AT86" s="77" t="e">
        <f>L86+M86+#REF!+#REF!+O86+P86+Q86+R86+S86+T86+U86+X86+Y86+Z86+AA86+AB86+AC86+AD86+AE86+AF86+AG86+AH86+AI86+AJ86+AK86+AL86+AN86+AR86+AS86</f>
        <v>#REF!</v>
      </c>
      <c r="AV86" s="77">
        <f t="shared" si="50"/>
        <v>0</v>
      </c>
      <c r="AY86" s="77">
        <f t="shared" si="51"/>
        <v>0</v>
      </c>
      <c r="BA86" s="77">
        <f t="shared" si="46"/>
        <v>0</v>
      </c>
      <c r="BC86" s="77">
        <f t="shared" si="47"/>
        <v>0</v>
      </c>
      <c r="BD86" s="77">
        <f t="shared" si="52"/>
        <v>0</v>
      </c>
      <c r="BE86" s="77">
        <f t="shared" si="53"/>
        <v>0</v>
      </c>
    </row>
    <row r="87" spans="1:57" ht="15" hidden="1" customHeight="1">
      <c r="A87" s="19" t="s">
        <v>136</v>
      </c>
      <c r="B87" s="15"/>
      <c r="C87" s="16" t="s">
        <v>137</v>
      </c>
      <c r="D87" s="68"/>
      <c r="E87" s="68"/>
      <c r="F87" s="68"/>
      <c r="G87" s="68"/>
      <c r="H87" s="68"/>
      <c r="I87" s="68"/>
      <c r="J87" s="68"/>
      <c r="K87" s="115">
        <f t="shared" si="48"/>
        <v>0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19" t="s">
        <v>136</v>
      </c>
      <c r="W87" s="15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>
        <f t="shared" si="49"/>
        <v>0</v>
      </c>
      <c r="AO87" s="68"/>
      <c r="AP87" s="68"/>
      <c r="AQ87" s="68"/>
      <c r="AR87" s="68"/>
      <c r="AS87" s="68"/>
      <c r="AT87" s="77" t="e">
        <f>L87+M87+#REF!+#REF!+O87+P87+Q87+R87+S87+T87+U87+X87+Y87+Z87+AA87+AB87+AC87+AD87+AE87+AF87+AG87+AH87+AI87+AJ87+AK87+AL87+AN87+AR87+AS87</f>
        <v>#REF!</v>
      </c>
      <c r="AV87" s="77">
        <f t="shared" si="50"/>
        <v>0</v>
      </c>
      <c r="AY87" s="77">
        <f t="shared" si="51"/>
        <v>0</v>
      </c>
      <c r="BA87" s="77">
        <f t="shared" si="46"/>
        <v>0</v>
      </c>
      <c r="BC87" s="77">
        <f t="shared" si="47"/>
        <v>0</v>
      </c>
      <c r="BD87" s="77">
        <f t="shared" si="52"/>
        <v>0</v>
      </c>
      <c r="BE87" s="77">
        <f t="shared" si="53"/>
        <v>0</v>
      </c>
    </row>
    <row r="88" spans="1:57" ht="15" hidden="1" customHeight="1">
      <c r="A88" s="19" t="s">
        <v>138</v>
      </c>
      <c r="B88" s="15"/>
      <c r="C88" s="16" t="s">
        <v>139</v>
      </c>
      <c r="D88" s="68">
        <f>D89+D90</f>
        <v>0</v>
      </c>
      <c r="E88" s="68"/>
      <c r="F88" s="68"/>
      <c r="G88" s="68"/>
      <c r="H88" s="68"/>
      <c r="I88" s="68"/>
      <c r="J88" s="68"/>
      <c r="K88" s="115">
        <f t="shared" si="48"/>
        <v>0</v>
      </c>
      <c r="L88" s="68">
        <f>L89+L90</f>
        <v>0</v>
      </c>
      <c r="M88" s="68"/>
      <c r="N88" s="68"/>
      <c r="O88" s="68"/>
      <c r="P88" s="68"/>
      <c r="Q88" s="68"/>
      <c r="R88" s="68"/>
      <c r="S88" s="68"/>
      <c r="T88" s="68"/>
      <c r="U88" s="68"/>
      <c r="V88" s="19" t="s">
        <v>138</v>
      </c>
      <c r="W88" s="15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>
        <f t="shared" si="49"/>
        <v>0</v>
      </c>
      <c r="AO88" s="68"/>
      <c r="AP88" s="68"/>
      <c r="AQ88" s="68"/>
      <c r="AR88" s="68"/>
      <c r="AS88" s="68"/>
      <c r="AT88" s="77" t="e">
        <f>L88+M88+#REF!+#REF!+O88+P88+Q88+R88+S88+T88+U88+X88+Y88+Z88+AA88+AB88+AC88+AD88+AE88+AF88+AG88+AH88+AI88+AJ88+AK88+AL88+AN88+AR88+AS88</f>
        <v>#REF!</v>
      </c>
      <c r="AV88" s="77">
        <f t="shared" si="50"/>
        <v>0</v>
      </c>
      <c r="AY88" s="77">
        <f t="shared" si="51"/>
        <v>0</v>
      </c>
      <c r="BA88" s="77">
        <f t="shared" si="46"/>
        <v>0</v>
      </c>
      <c r="BC88" s="77">
        <f t="shared" si="47"/>
        <v>0</v>
      </c>
      <c r="BD88" s="77">
        <f t="shared" si="52"/>
        <v>0</v>
      </c>
      <c r="BE88" s="77">
        <f t="shared" si="53"/>
        <v>0</v>
      </c>
    </row>
    <row r="89" spans="1:57" ht="15" hidden="1" customHeight="1">
      <c r="A89" s="19"/>
      <c r="B89" s="23" t="s">
        <v>140</v>
      </c>
      <c r="C89" s="21" t="s">
        <v>141</v>
      </c>
      <c r="D89" s="68"/>
      <c r="E89" s="68"/>
      <c r="F89" s="68"/>
      <c r="G89" s="68"/>
      <c r="H89" s="68"/>
      <c r="I89" s="68"/>
      <c r="J89" s="68"/>
      <c r="K89" s="115">
        <f t="shared" si="48"/>
        <v>0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19"/>
      <c r="W89" s="23" t="s">
        <v>140</v>
      </c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>
        <f t="shared" si="49"/>
        <v>0</v>
      </c>
      <c r="AO89" s="68"/>
      <c r="AP89" s="68"/>
      <c r="AQ89" s="68"/>
      <c r="AR89" s="68"/>
      <c r="AS89" s="68"/>
      <c r="AT89" s="77" t="e">
        <f>L89+M89+#REF!+#REF!+O89+P89+Q89+R89+S89+T89+U89+X89+Y89+Z89+AA89+AB89+AC89+AD89+AE89+AF89+AG89+AH89+AI89+AJ89+AK89+AL89+AN89+AR89+AS89</f>
        <v>#REF!</v>
      </c>
      <c r="AV89" s="77">
        <f t="shared" si="50"/>
        <v>0</v>
      </c>
      <c r="AY89" s="77">
        <f t="shared" si="51"/>
        <v>0</v>
      </c>
      <c r="BA89" s="77">
        <f t="shared" si="46"/>
        <v>0</v>
      </c>
      <c r="BC89" s="77">
        <f t="shared" si="47"/>
        <v>0</v>
      </c>
      <c r="BD89" s="77">
        <f t="shared" si="52"/>
        <v>0</v>
      </c>
      <c r="BE89" s="77">
        <f t="shared" si="53"/>
        <v>0</v>
      </c>
    </row>
    <row r="90" spans="1:57" ht="15" hidden="1" customHeight="1">
      <c r="A90" s="19"/>
      <c r="B90" s="23" t="s">
        <v>142</v>
      </c>
      <c r="C90" s="21" t="s">
        <v>143</v>
      </c>
      <c r="D90" s="68"/>
      <c r="E90" s="68"/>
      <c r="F90" s="68"/>
      <c r="G90" s="68"/>
      <c r="H90" s="68"/>
      <c r="I90" s="68"/>
      <c r="J90" s="68"/>
      <c r="K90" s="115">
        <f t="shared" si="48"/>
        <v>0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19"/>
      <c r="W90" s="23" t="s">
        <v>142</v>
      </c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>
        <f t="shared" si="49"/>
        <v>0</v>
      </c>
      <c r="AO90" s="68"/>
      <c r="AP90" s="68"/>
      <c r="AQ90" s="68"/>
      <c r="AR90" s="68"/>
      <c r="AS90" s="68"/>
      <c r="AT90" s="77" t="e">
        <f>L90+M90+#REF!+#REF!+O90+P90+Q90+R90+S90+T90+U90+X90+Y90+Z90+AA90+AB90+AC90+AD90+AE90+AF90+AG90+AH90+AI90+AJ90+AK90+AL90+AN90+AR90+AS90</f>
        <v>#REF!</v>
      </c>
      <c r="AV90" s="77">
        <f t="shared" si="50"/>
        <v>0</v>
      </c>
      <c r="AY90" s="77">
        <f t="shared" si="51"/>
        <v>0</v>
      </c>
      <c r="BA90" s="77">
        <f t="shared" si="46"/>
        <v>0</v>
      </c>
      <c r="BC90" s="77">
        <f t="shared" si="47"/>
        <v>0</v>
      </c>
      <c r="BD90" s="77">
        <f t="shared" si="52"/>
        <v>0</v>
      </c>
      <c r="BE90" s="77">
        <f t="shared" si="53"/>
        <v>0</v>
      </c>
    </row>
    <row r="91" spans="1:57" ht="27" customHeight="1">
      <c r="A91" s="248" t="s">
        <v>144</v>
      </c>
      <c r="B91" s="248"/>
      <c r="C91" s="16" t="s">
        <v>145</v>
      </c>
      <c r="D91" s="68"/>
      <c r="E91" s="68"/>
      <c r="F91" s="68"/>
      <c r="G91" s="68"/>
      <c r="H91" s="68"/>
      <c r="I91" s="68"/>
      <c r="J91" s="68">
        <v>400</v>
      </c>
      <c r="K91" s="115">
        <f t="shared" si="48"/>
        <v>400</v>
      </c>
      <c r="L91" s="68">
        <v>400</v>
      </c>
      <c r="M91" s="68"/>
      <c r="N91" s="68"/>
      <c r="O91" s="68"/>
      <c r="P91" s="68"/>
      <c r="Q91" s="68"/>
      <c r="R91" s="68"/>
      <c r="S91" s="68"/>
      <c r="T91" s="68"/>
      <c r="U91" s="68"/>
      <c r="V91" s="248" t="s">
        <v>144</v>
      </c>
      <c r="W91" s="24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>
        <f t="shared" si="49"/>
        <v>0</v>
      </c>
      <c r="AO91" s="68"/>
      <c r="AP91" s="68"/>
      <c r="AQ91" s="68"/>
      <c r="AR91" s="68"/>
      <c r="AS91" s="68"/>
      <c r="AT91" s="77" t="e">
        <f>L91+M91+#REF!+#REF!+O91+P91+Q91+R91+S91+T91+U91+X91+Y91+Z91+AA91+AB91+AC91+AD91+AE91+AF91+AG91+AH91+AI91+AJ91+AK91+AL91+AN91+AR91+AS91</f>
        <v>#REF!</v>
      </c>
      <c r="AV91" s="77">
        <f t="shared" si="50"/>
        <v>400</v>
      </c>
      <c r="AY91" s="77">
        <f t="shared" si="51"/>
        <v>400</v>
      </c>
      <c r="BA91" s="77">
        <f t="shared" si="46"/>
        <v>400</v>
      </c>
      <c r="BC91" s="77">
        <f t="shared" si="47"/>
        <v>0</v>
      </c>
      <c r="BD91" s="77">
        <f t="shared" si="52"/>
        <v>0</v>
      </c>
      <c r="BE91" s="77">
        <f t="shared" si="53"/>
        <v>0</v>
      </c>
    </row>
    <row r="92" spans="1:57" ht="15" hidden="1" customHeight="1">
      <c r="A92" s="19" t="s">
        <v>146</v>
      </c>
      <c r="B92" s="19"/>
      <c r="C92" s="16" t="s">
        <v>147</v>
      </c>
      <c r="D92" s="68"/>
      <c r="E92" s="68"/>
      <c r="F92" s="68"/>
      <c r="G92" s="68"/>
      <c r="H92" s="68"/>
      <c r="I92" s="68"/>
      <c r="J92" s="68"/>
      <c r="K92" s="115">
        <f t="shared" si="48"/>
        <v>0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19" t="s">
        <v>146</v>
      </c>
      <c r="W92" s="19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>
        <f t="shared" si="49"/>
        <v>0</v>
      </c>
      <c r="AO92" s="68"/>
      <c r="AP92" s="68"/>
      <c r="AQ92" s="68"/>
      <c r="AR92" s="68"/>
      <c r="AS92" s="68"/>
      <c r="AT92" s="77" t="e">
        <f>L92+M92+#REF!+#REF!+O92+P92+Q92+R92+S92+T92+U92+X92+Y92+Z92+AA92+AB92+AC92+AD92+AE92+AF92+AG92+AH92+AI92+AJ92+AK92+AL92+AN92+AR92+AS92</f>
        <v>#REF!</v>
      </c>
      <c r="AV92" s="77">
        <f t="shared" si="50"/>
        <v>0</v>
      </c>
      <c r="AY92" s="77">
        <f t="shared" si="51"/>
        <v>0</v>
      </c>
      <c r="BA92" s="77">
        <f t="shared" si="46"/>
        <v>0</v>
      </c>
      <c r="BC92" s="77">
        <f t="shared" si="47"/>
        <v>0</v>
      </c>
      <c r="BD92" s="77">
        <f t="shared" si="52"/>
        <v>0</v>
      </c>
      <c r="BE92" s="77">
        <f t="shared" si="53"/>
        <v>0</v>
      </c>
    </row>
    <row r="93" spans="1:57" ht="15" customHeight="1">
      <c r="A93" s="19" t="s">
        <v>148</v>
      </c>
      <c r="B93" s="15"/>
      <c r="C93" s="16" t="s">
        <v>149</v>
      </c>
      <c r="D93" s="68">
        <f t="shared" ref="D93:J93" si="54">SUM(D94:D101)</f>
        <v>2650</v>
      </c>
      <c r="E93" s="68">
        <f t="shared" si="54"/>
        <v>0</v>
      </c>
      <c r="F93" s="68">
        <f t="shared" si="54"/>
        <v>2000</v>
      </c>
      <c r="G93" s="68">
        <f t="shared" si="54"/>
        <v>89</v>
      </c>
      <c r="H93" s="68">
        <f t="shared" si="54"/>
        <v>472</v>
      </c>
      <c r="I93" s="68">
        <f>SUM(I94:I101)</f>
        <v>0</v>
      </c>
      <c r="J93" s="68">
        <f t="shared" si="54"/>
        <v>1915</v>
      </c>
      <c r="K93" s="115">
        <f t="shared" si="48"/>
        <v>7126</v>
      </c>
      <c r="L93" s="68">
        <f>SUM(L94:L101)</f>
        <v>7126</v>
      </c>
      <c r="M93" s="68">
        <f t="shared" ref="M93:AM93" si="55">SUM(M94:M101)</f>
        <v>0</v>
      </c>
      <c r="N93" s="68">
        <f t="shared" si="55"/>
        <v>0</v>
      </c>
      <c r="O93" s="68">
        <f t="shared" si="55"/>
        <v>0</v>
      </c>
      <c r="P93" s="68">
        <f t="shared" si="55"/>
        <v>3</v>
      </c>
      <c r="Q93" s="68">
        <f t="shared" si="55"/>
        <v>8.6</v>
      </c>
      <c r="R93" s="68">
        <f t="shared" si="55"/>
        <v>0</v>
      </c>
      <c r="S93" s="68">
        <f t="shared" si="55"/>
        <v>19</v>
      </c>
      <c r="T93" s="68">
        <f t="shared" si="55"/>
        <v>20</v>
      </c>
      <c r="U93" s="68">
        <f t="shared" si="55"/>
        <v>30</v>
      </c>
      <c r="V93" s="19" t="s">
        <v>148</v>
      </c>
      <c r="W93" s="15"/>
      <c r="X93" s="68">
        <f t="shared" ref="X93:AC93" si="56">SUM(X94:X101)</f>
        <v>6</v>
      </c>
      <c r="Y93" s="68">
        <f t="shared" si="56"/>
        <v>47</v>
      </c>
      <c r="Z93" s="68">
        <f t="shared" si="56"/>
        <v>0</v>
      </c>
      <c r="AA93" s="68">
        <f t="shared" si="56"/>
        <v>0</v>
      </c>
      <c r="AB93" s="68">
        <f t="shared" si="56"/>
        <v>75</v>
      </c>
      <c r="AC93" s="68">
        <f t="shared" si="56"/>
        <v>0</v>
      </c>
      <c r="AD93" s="68">
        <f t="shared" si="55"/>
        <v>0</v>
      </c>
      <c r="AE93" s="68">
        <f t="shared" si="55"/>
        <v>0</v>
      </c>
      <c r="AF93" s="68">
        <f t="shared" si="55"/>
        <v>0</v>
      </c>
      <c r="AG93" s="68">
        <f t="shared" si="55"/>
        <v>0</v>
      </c>
      <c r="AH93" s="68">
        <f t="shared" si="55"/>
        <v>0</v>
      </c>
      <c r="AI93" s="68">
        <f t="shared" si="55"/>
        <v>0</v>
      </c>
      <c r="AJ93" s="68">
        <f t="shared" si="55"/>
        <v>0</v>
      </c>
      <c r="AK93" s="68">
        <f t="shared" si="55"/>
        <v>0</v>
      </c>
      <c r="AL93" s="68">
        <f t="shared" si="55"/>
        <v>0</v>
      </c>
      <c r="AM93" s="68">
        <f t="shared" si="55"/>
        <v>0</v>
      </c>
      <c r="AN93" s="68">
        <f t="shared" si="49"/>
        <v>277</v>
      </c>
      <c r="AO93" s="68">
        <f>SUM(AO94:AO101)</f>
        <v>56</v>
      </c>
      <c r="AP93" s="68">
        <f>SUM(AP94:AP101)</f>
        <v>221</v>
      </c>
      <c r="AQ93" s="68">
        <f>SUM(AQ94:AQ101)</f>
        <v>0</v>
      </c>
      <c r="AR93" s="68">
        <f>SUM(AR94:AR101)</f>
        <v>0</v>
      </c>
      <c r="AS93" s="68">
        <f>SUM(AS94:AS101)</f>
        <v>0</v>
      </c>
      <c r="AT93" s="77" t="e">
        <f>L93+M93+#REF!+#REF!+O93+P93+Q93+R93+S93+T93+U93+X93+Y93+Z93+AA93+AB93+AC93+AD93+AE93+AF93+AG93+AH93+AI93+AJ93+AK93+AL93+AN93+AR93+AS93</f>
        <v>#REF!</v>
      </c>
      <c r="AV93" s="77">
        <f t="shared" si="50"/>
        <v>7611.6</v>
      </c>
      <c r="AY93" s="77">
        <f t="shared" si="51"/>
        <v>7611.6</v>
      </c>
      <c r="BA93" s="77">
        <f t="shared" si="46"/>
        <v>7611.6</v>
      </c>
      <c r="BC93" s="77">
        <f t="shared" si="47"/>
        <v>122</v>
      </c>
      <c r="BD93" s="77">
        <f t="shared" si="52"/>
        <v>0</v>
      </c>
      <c r="BE93" s="77">
        <f t="shared" si="53"/>
        <v>75</v>
      </c>
    </row>
    <row r="94" spans="1:57" ht="15" customHeight="1">
      <c r="A94" s="19"/>
      <c r="B94" s="23" t="s">
        <v>150</v>
      </c>
      <c r="C94" s="21" t="s">
        <v>151</v>
      </c>
      <c r="D94" s="68"/>
      <c r="E94" s="68"/>
      <c r="F94" s="68"/>
      <c r="G94" s="68"/>
      <c r="H94" s="68"/>
      <c r="I94" s="68"/>
      <c r="J94" s="68">
        <v>150</v>
      </c>
      <c r="K94" s="115">
        <f t="shared" si="48"/>
        <v>150</v>
      </c>
      <c r="L94" s="68">
        <v>150</v>
      </c>
      <c r="M94" s="68"/>
      <c r="N94" s="68"/>
      <c r="O94" s="68"/>
      <c r="P94" s="68"/>
      <c r="Q94" s="68"/>
      <c r="R94" s="68"/>
      <c r="S94" s="68"/>
      <c r="T94" s="68"/>
      <c r="U94" s="68"/>
      <c r="V94" s="19"/>
      <c r="W94" s="23" t="s">
        <v>150</v>
      </c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>
        <f t="shared" si="49"/>
        <v>7</v>
      </c>
      <c r="AO94" s="68">
        <v>6</v>
      </c>
      <c r="AP94" s="68">
        <v>1</v>
      </c>
      <c r="AQ94" s="68"/>
      <c r="AR94" s="68"/>
      <c r="AS94" s="68"/>
      <c r="AT94" s="77" t="e">
        <f>L94+M94+#REF!+#REF!+O94+P94+Q94+R94+S94+T94+U94+X94+Y94+Z94+AA94+AB94+AC94+AD94+AE94+AF94+AG94+AH94+AI94+AJ94+AK94+AL94+AN94+AR94+AS94</f>
        <v>#REF!</v>
      </c>
      <c r="AV94" s="77">
        <f t="shared" si="50"/>
        <v>157</v>
      </c>
      <c r="AY94" s="77">
        <f t="shared" si="51"/>
        <v>157</v>
      </c>
      <c r="BA94" s="77">
        <f t="shared" si="46"/>
        <v>157</v>
      </c>
      <c r="BC94" s="77">
        <f t="shared" si="47"/>
        <v>0</v>
      </c>
      <c r="BD94" s="77">
        <f t="shared" si="52"/>
        <v>0</v>
      </c>
      <c r="BE94" s="77">
        <f t="shared" si="53"/>
        <v>0</v>
      </c>
    </row>
    <row r="95" spans="1:57" ht="15" customHeight="1">
      <c r="A95" s="24"/>
      <c r="B95" s="23" t="s">
        <v>152</v>
      </c>
      <c r="C95" s="21" t="s">
        <v>153</v>
      </c>
      <c r="D95" s="68"/>
      <c r="E95" s="68"/>
      <c r="F95" s="68"/>
      <c r="G95" s="68"/>
      <c r="H95" s="68">
        <v>72</v>
      </c>
      <c r="I95" s="68"/>
      <c r="J95" s="68">
        <v>200</v>
      </c>
      <c r="K95" s="115">
        <f t="shared" si="48"/>
        <v>272</v>
      </c>
      <c r="L95" s="68">
        <v>272</v>
      </c>
      <c r="M95" s="68"/>
      <c r="N95" s="68"/>
      <c r="O95" s="68"/>
      <c r="P95" s="68"/>
      <c r="Q95" s="68"/>
      <c r="R95" s="68"/>
      <c r="S95" s="68"/>
      <c r="T95" s="68"/>
      <c r="U95" s="68"/>
      <c r="V95" s="24"/>
      <c r="W95" s="23" t="s">
        <v>152</v>
      </c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>
        <f t="shared" si="49"/>
        <v>0</v>
      </c>
      <c r="AO95" s="68"/>
      <c r="AP95" s="68"/>
      <c r="AQ95" s="68"/>
      <c r="AR95" s="68"/>
      <c r="AS95" s="68"/>
      <c r="AT95" s="77" t="e">
        <f>L95+M95+#REF!+#REF!+O95+P95+Q95+R95+S95+T95+U95+X95+Y95+Z95+AA95+AB95+AC95+AD95+AE95+AF95+AG95+AH95+AI95+AJ95+AK95+AL95+AN95+AR95+AS95</f>
        <v>#REF!</v>
      </c>
      <c r="AV95" s="77">
        <f t="shared" si="50"/>
        <v>272</v>
      </c>
      <c r="AY95" s="77">
        <f t="shared" si="51"/>
        <v>272</v>
      </c>
      <c r="BA95" s="77">
        <f t="shared" si="46"/>
        <v>272</v>
      </c>
      <c r="BC95" s="77">
        <f t="shared" si="47"/>
        <v>0</v>
      </c>
      <c r="BD95" s="77">
        <f t="shared" si="52"/>
        <v>0</v>
      </c>
      <c r="BE95" s="77">
        <f t="shared" si="53"/>
        <v>0</v>
      </c>
    </row>
    <row r="96" spans="1:57" ht="15" customHeight="1">
      <c r="A96" s="24"/>
      <c r="B96" s="23" t="s">
        <v>154</v>
      </c>
      <c r="C96" s="21" t="s">
        <v>155</v>
      </c>
      <c r="D96" s="68"/>
      <c r="E96" s="68"/>
      <c r="F96" s="68"/>
      <c r="G96" s="68"/>
      <c r="H96" s="68"/>
      <c r="I96" s="68"/>
      <c r="J96" s="68">
        <v>60</v>
      </c>
      <c r="K96" s="115">
        <f t="shared" si="48"/>
        <v>60</v>
      </c>
      <c r="L96" s="68">
        <v>60</v>
      </c>
      <c r="M96" s="68"/>
      <c r="N96" s="68"/>
      <c r="O96" s="68"/>
      <c r="P96" s="68">
        <v>3</v>
      </c>
      <c r="Q96" s="68">
        <v>8.6</v>
      </c>
      <c r="R96" s="68"/>
      <c r="S96" s="68"/>
      <c r="T96" s="68"/>
      <c r="U96" s="68"/>
      <c r="V96" s="24"/>
      <c r="W96" s="23" t="s">
        <v>154</v>
      </c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>
        <f t="shared" si="49"/>
        <v>80</v>
      </c>
      <c r="AO96" s="68">
        <v>50</v>
      </c>
      <c r="AP96" s="68">
        <v>30</v>
      </c>
      <c r="AQ96" s="68"/>
      <c r="AR96" s="68"/>
      <c r="AS96" s="68"/>
      <c r="AT96" s="77" t="e">
        <f>L96+M96+#REF!+#REF!+O96+P96+Q96+R96+S96+T96+U96+X96+Y96+Z96+AA96+AB96+AC96+AD96+AE96+AF96+AG96+AH96+AI96+AJ96+AK96+AL96+AN96+AR96+AS96</f>
        <v>#REF!</v>
      </c>
      <c r="AV96" s="77">
        <f t="shared" si="50"/>
        <v>151.6</v>
      </c>
      <c r="AY96" s="77">
        <f t="shared" si="51"/>
        <v>151.6</v>
      </c>
      <c r="BA96" s="77">
        <f t="shared" si="46"/>
        <v>151.6</v>
      </c>
      <c r="BC96" s="77">
        <f t="shared" si="47"/>
        <v>0</v>
      </c>
      <c r="BD96" s="77">
        <f t="shared" si="52"/>
        <v>0</v>
      </c>
      <c r="BE96" s="77">
        <f t="shared" si="53"/>
        <v>0</v>
      </c>
    </row>
    <row r="97" spans="1:57" ht="15" hidden="1" customHeight="1">
      <c r="A97" s="24"/>
      <c r="B97" s="23" t="s">
        <v>156</v>
      </c>
      <c r="C97" s="21" t="s">
        <v>157</v>
      </c>
      <c r="D97" s="68"/>
      <c r="E97" s="68"/>
      <c r="F97" s="68"/>
      <c r="G97" s="68"/>
      <c r="H97" s="68"/>
      <c r="I97" s="68"/>
      <c r="J97" s="68"/>
      <c r="K97" s="115">
        <f t="shared" si="48"/>
        <v>0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24"/>
      <c r="W97" s="23" t="s">
        <v>156</v>
      </c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>
        <f t="shared" si="49"/>
        <v>0</v>
      </c>
      <c r="AO97" s="68"/>
      <c r="AP97" s="68"/>
      <c r="AQ97" s="68"/>
      <c r="AR97" s="68"/>
      <c r="AS97" s="68"/>
      <c r="AT97" s="77" t="e">
        <f>L97+M97+#REF!+#REF!+O97+P97+Q97+R97+S97+T97+U97+X97+Y97+Z97+AA97+AB97+AC97+AD97+AE97+AF97+AG97+AH97+AI97+AJ97+AK97+AL97+AN97+AR97+AS97</f>
        <v>#REF!</v>
      </c>
      <c r="AV97" s="77">
        <f t="shared" si="50"/>
        <v>0</v>
      </c>
      <c r="AY97" s="77">
        <f t="shared" si="51"/>
        <v>0</v>
      </c>
      <c r="BA97" s="77">
        <f t="shared" si="46"/>
        <v>0</v>
      </c>
      <c r="BC97" s="77">
        <f t="shared" si="47"/>
        <v>0</v>
      </c>
      <c r="BD97" s="77">
        <f t="shared" si="52"/>
        <v>0</v>
      </c>
      <c r="BE97" s="77">
        <f t="shared" si="53"/>
        <v>0</v>
      </c>
    </row>
    <row r="98" spans="1:57" ht="15" hidden="1" customHeight="1">
      <c r="A98" s="24"/>
      <c r="B98" s="23" t="s">
        <v>158</v>
      </c>
      <c r="C98" s="21" t="s">
        <v>159</v>
      </c>
      <c r="D98" s="68"/>
      <c r="E98" s="68"/>
      <c r="F98" s="68"/>
      <c r="G98" s="68"/>
      <c r="H98" s="68"/>
      <c r="I98" s="68"/>
      <c r="J98" s="68"/>
      <c r="K98" s="115">
        <f t="shared" si="48"/>
        <v>0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24"/>
      <c r="W98" s="23" t="s">
        <v>158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>
        <f t="shared" si="49"/>
        <v>0</v>
      </c>
      <c r="AO98" s="68"/>
      <c r="AP98" s="68"/>
      <c r="AQ98" s="68"/>
      <c r="AR98" s="68"/>
      <c r="AS98" s="68"/>
      <c r="AT98" s="77" t="e">
        <f>L98+M98+#REF!+#REF!+O98+P98+Q98+R98+S98+T98+U98+X98+Y98+Z98+AA98+AB98+AC98+AD98+AE98+AF98+AG98+AH98+AI98+AJ98+AK98+AL98+AN98+AR98+AS98</f>
        <v>#REF!</v>
      </c>
      <c r="AV98" s="77">
        <f t="shared" si="50"/>
        <v>0</v>
      </c>
      <c r="AY98" s="77">
        <f t="shared" si="51"/>
        <v>0</v>
      </c>
      <c r="BA98" s="77">
        <f t="shared" si="46"/>
        <v>0</v>
      </c>
      <c r="BC98" s="77">
        <f t="shared" si="47"/>
        <v>0</v>
      </c>
      <c r="BD98" s="77">
        <f t="shared" si="52"/>
        <v>0</v>
      </c>
      <c r="BE98" s="77">
        <f t="shared" si="53"/>
        <v>0</v>
      </c>
    </row>
    <row r="99" spans="1:57" ht="15" customHeight="1">
      <c r="A99" s="24"/>
      <c r="B99" s="23" t="s">
        <v>160</v>
      </c>
      <c r="C99" s="21" t="s">
        <v>161</v>
      </c>
      <c r="D99" s="68"/>
      <c r="E99" s="68"/>
      <c r="F99" s="68"/>
      <c r="G99" s="68"/>
      <c r="H99" s="68"/>
      <c r="I99" s="68"/>
      <c r="J99" s="68">
        <v>5</v>
      </c>
      <c r="K99" s="115">
        <f t="shared" si="48"/>
        <v>5</v>
      </c>
      <c r="L99" s="68">
        <v>5</v>
      </c>
      <c r="M99" s="68"/>
      <c r="N99" s="68"/>
      <c r="O99" s="68"/>
      <c r="P99" s="68"/>
      <c r="Q99" s="68"/>
      <c r="R99" s="68"/>
      <c r="S99" s="68"/>
      <c r="T99" s="68"/>
      <c r="U99" s="68"/>
      <c r="V99" s="24"/>
      <c r="W99" s="23" t="s">
        <v>160</v>
      </c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>
        <f t="shared" si="49"/>
        <v>0</v>
      </c>
      <c r="AO99" s="68"/>
      <c r="AP99" s="68"/>
      <c r="AQ99" s="68"/>
      <c r="AR99" s="68"/>
      <c r="AS99" s="68"/>
      <c r="AT99" s="77" t="e">
        <f>L99+M99+#REF!+#REF!+O99+P99+Q99+R99+S99+T99+U99+X99+Y99+Z99+AA99+AB99+AC99+AD99+AE99+AF99+AG99+AH99+AI99+AJ99+AK99+AL99+AN99+AR99+AS99</f>
        <v>#REF!</v>
      </c>
      <c r="AV99" s="77">
        <f t="shared" si="50"/>
        <v>5</v>
      </c>
      <c r="AY99" s="77">
        <f t="shared" si="51"/>
        <v>5</v>
      </c>
      <c r="BA99" s="77">
        <f t="shared" si="46"/>
        <v>5</v>
      </c>
      <c r="BC99" s="77">
        <f t="shared" si="47"/>
        <v>0</v>
      </c>
      <c r="BD99" s="77">
        <f t="shared" si="52"/>
        <v>0</v>
      </c>
      <c r="BE99" s="77">
        <f t="shared" si="53"/>
        <v>0</v>
      </c>
    </row>
    <row r="100" spans="1:57" ht="15" hidden="1" customHeight="1">
      <c r="A100" s="24"/>
      <c r="B100" s="23" t="s">
        <v>162</v>
      </c>
      <c r="C100" s="21" t="s">
        <v>163</v>
      </c>
      <c r="D100" s="68"/>
      <c r="E100" s="68"/>
      <c r="F100" s="68"/>
      <c r="G100" s="68"/>
      <c r="H100" s="68"/>
      <c r="I100" s="68"/>
      <c r="J100" s="68"/>
      <c r="K100" s="115">
        <f t="shared" si="48"/>
        <v>0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24"/>
      <c r="W100" s="23" t="s">
        <v>162</v>
      </c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>
        <f t="shared" si="49"/>
        <v>0</v>
      </c>
      <c r="AO100" s="68"/>
      <c r="AP100" s="68"/>
      <c r="AQ100" s="68"/>
      <c r="AR100" s="68"/>
      <c r="AS100" s="68"/>
      <c r="AT100" s="77" t="e">
        <f>L100+M100+#REF!+#REF!+O100+P100+Q100+R100+S100+T100+U100+X100+Y100+Z100+AA100+AB100+AC100+AD100+AE100+AF100+AG100+AH100+AI100+AJ100+AK100+AL100+AN100+AR100+AS100</f>
        <v>#REF!</v>
      </c>
      <c r="AV100" s="77">
        <f t="shared" si="50"/>
        <v>0</v>
      </c>
      <c r="AY100" s="77">
        <f t="shared" si="51"/>
        <v>0</v>
      </c>
      <c r="BA100" s="77">
        <f t="shared" si="46"/>
        <v>0</v>
      </c>
      <c r="BC100" s="77">
        <f t="shared" si="47"/>
        <v>0</v>
      </c>
      <c r="BD100" s="77">
        <f t="shared" si="52"/>
        <v>0</v>
      </c>
      <c r="BE100" s="77">
        <f t="shared" si="53"/>
        <v>0</v>
      </c>
    </row>
    <row r="101" spans="1:57" ht="15" customHeight="1">
      <c r="A101" s="19"/>
      <c r="B101" s="23" t="s">
        <v>164</v>
      </c>
      <c r="C101" s="21" t="s">
        <v>165</v>
      </c>
      <c r="D101" s="68">
        <f>600+1050+1000</f>
        <v>2650</v>
      </c>
      <c r="E101" s="68"/>
      <c r="F101" s="68">
        <v>2000</v>
      </c>
      <c r="G101" s="68">
        <v>89</v>
      </c>
      <c r="H101" s="68">
        <v>400</v>
      </c>
      <c r="I101" s="68"/>
      <c r="J101" s="68">
        <v>1500</v>
      </c>
      <c r="K101" s="115">
        <f t="shared" si="48"/>
        <v>6639</v>
      </c>
      <c r="L101" s="68">
        <v>6639</v>
      </c>
      <c r="M101" s="68"/>
      <c r="N101" s="68"/>
      <c r="O101" s="68"/>
      <c r="P101" s="68"/>
      <c r="Q101" s="68"/>
      <c r="R101" s="68"/>
      <c r="S101" s="68">
        <v>19</v>
      </c>
      <c r="T101" s="68">
        <v>20</v>
      </c>
      <c r="U101" s="68">
        <v>30</v>
      </c>
      <c r="V101" s="19"/>
      <c r="W101" s="23" t="s">
        <v>164</v>
      </c>
      <c r="X101" s="68">
        <v>6</v>
      </c>
      <c r="Y101" s="68">
        <v>47</v>
      </c>
      <c r="Z101" s="68"/>
      <c r="AA101" s="68"/>
      <c r="AB101" s="68">
        <v>75</v>
      </c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>
        <f t="shared" si="49"/>
        <v>190</v>
      </c>
      <c r="AO101" s="68"/>
      <c r="AP101" s="68">
        <v>190</v>
      </c>
      <c r="AQ101" s="68"/>
      <c r="AR101" s="68"/>
      <c r="AS101" s="68"/>
      <c r="AT101" s="77" t="e">
        <f>L101+M101+#REF!+#REF!+O101+P101+Q101+R101+S101+T101+U101+X101+Y101+Z101+AA101+AB101+AC101+AD101+AE101+AF101+AG101+AH101+AI101+AJ101+AK101+AL101+AN101+AR101+AS101</f>
        <v>#REF!</v>
      </c>
      <c r="AV101" s="77">
        <f t="shared" si="50"/>
        <v>7026</v>
      </c>
      <c r="AY101" s="77">
        <f t="shared" si="51"/>
        <v>7026</v>
      </c>
      <c r="BA101" s="77">
        <f t="shared" si="46"/>
        <v>7026</v>
      </c>
      <c r="BC101" s="77">
        <f t="shared" si="47"/>
        <v>122</v>
      </c>
      <c r="BD101" s="77">
        <f t="shared" si="52"/>
        <v>0</v>
      </c>
      <c r="BE101" s="77">
        <f t="shared" si="53"/>
        <v>75</v>
      </c>
    </row>
    <row r="102" spans="1:57" s="2" customFormat="1" ht="15" customHeight="1">
      <c r="A102" s="17" t="s">
        <v>166</v>
      </c>
      <c r="B102" s="17"/>
      <c r="C102" s="18" t="s">
        <v>167</v>
      </c>
      <c r="D102" s="68">
        <f>D103</f>
        <v>5500</v>
      </c>
      <c r="E102" s="68"/>
      <c r="F102" s="68">
        <f>F103</f>
        <v>0</v>
      </c>
      <c r="G102" s="68"/>
      <c r="H102" s="68"/>
      <c r="I102" s="68"/>
      <c r="J102" s="68"/>
      <c r="K102" s="115">
        <f t="shared" si="48"/>
        <v>5500</v>
      </c>
      <c r="L102" s="68">
        <v>5500</v>
      </c>
      <c r="M102" s="68"/>
      <c r="N102" s="68"/>
      <c r="O102" s="68"/>
      <c r="P102" s="68"/>
      <c r="Q102" s="68"/>
      <c r="R102" s="68"/>
      <c r="S102" s="68"/>
      <c r="T102" s="68"/>
      <c r="U102" s="68"/>
      <c r="V102" s="17" t="s">
        <v>166</v>
      </c>
      <c r="W102" s="17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>
        <f t="shared" si="49"/>
        <v>0</v>
      </c>
      <c r="AO102" s="68"/>
      <c r="AP102" s="68"/>
      <c r="AQ102" s="68"/>
      <c r="AR102" s="68"/>
      <c r="AS102" s="68"/>
      <c r="AT102" s="77" t="e">
        <f>L102+M102+#REF!+#REF!+O102+P102+Q102+R102+S102+T102+U102+X102+Y102+Z102+AA102+AB102+AC102+AD102+AE102+AF102+AG102+AH102+AI102+AJ102+AK102+AL102+AN102+AR102+AS102</f>
        <v>#REF!</v>
      </c>
      <c r="AV102" s="77">
        <f t="shared" si="50"/>
        <v>5500</v>
      </c>
      <c r="AY102" s="77">
        <f t="shared" si="51"/>
        <v>5500</v>
      </c>
      <c r="BA102" s="77">
        <f t="shared" si="46"/>
        <v>5500</v>
      </c>
      <c r="BC102" s="77">
        <f t="shared" si="47"/>
        <v>0</v>
      </c>
      <c r="BD102" s="77">
        <f t="shared" si="52"/>
        <v>0</v>
      </c>
      <c r="BE102" s="77">
        <f t="shared" si="53"/>
        <v>0</v>
      </c>
    </row>
    <row r="103" spans="1:57" ht="17.25" customHeight="1">
      <c r="A103" s="15" t="s">
        <v>168</v>
      </c>
      <c r="B103" s="15"/>
      <c r="C103" s="16" t="s">
        <v>169</v>
      </c>
      <c r="D103" s="68">
        <f>D104</f>
        <v>5500</v>
      </c>
      <c r="E103" s="68"/>
      <c r="F103" s="68">
        <f>F104</f>
        <v>0</v>
      </c>
      <c r="G103" s="68"/>
      <c r="H103" s="68"/>
      <c r="I103" s="68"/>
      <c r="J103" s="68"/>
      <c r="K103" s="115">
        <f t="shared" si="48"/>
        <v>5500</v>
      </c>
      <c r="L103" s="68">
        <f>L104</f>
        <v>5500</v>
      </c>
      <c r="M103" s="68"/>
      <c r="N103" s="68"/>
      <c r="O103" s="68"/>
      <c r="P103" s="68"/>
      <c r="Q103" s="68"/>
      <c r="R103" s="68"/>
      <c r="S103" s="68"/>
      <c r="T103" s="68"/>
      <c r="U103" s="68"/>
      <c r="V103" s="15" t="s">
        <v>168</v>
      </c>
      <c r="W103" s="15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>
        <f t="shared" si="49"/>
        <v>0</v>
      </c>
      <c r="AO103" s="68"/>
      <c r="AP103" s="68"/>
      <c r="AQ103" s="68"/>
      <c r="AR103" s="68"/>
      <c r="AS103" s="68"/>
      <c r="AT103" s="77" t="e">
        <f>L103+M103+#REF!+#REF!+O103+P103+Q103+R103+S103+T103+U103+X103+Y103+Z103+AA103+AB103+AC103+AD103+AE103+AF103+AG103+AH103+AI103+AJ103+AK103+AL103+AN103+AR103+AS103</f>
        <v>#REF!</v>
      </c>
      <c r="AV103" s="77">
        <f t="shared" si="50"/>
        <v>5500</v>
      </c>
      <c r="AY103" s="77">
        <f t="shared" si="51"/>
        <v>5500</v>
      </c>
      <c r="BA103" s="77">
        <f t="shared" si="46"/>
        <v>5500</v>
      </c>
      <c r="BC103" s="77">
        <f t="shared" si="47"/>
        <v>0</v>
      </c>
      <c r="BD103" s="77">
        <f t="shared" si="52"/>
        <v>0</v>
      </c>
      <c r="BE103" s="77">
        <f t="shared" si="53"/>
        <v>0</v>
      </c>
    </row>
    <row r="104" spans="1:57" ht="17.25" customHeight="1">
      <c r="A104" s="19"/>
      <c r="B104" s="20" t="s">
        <v>170</v>
      </c>
      <c r="C104" s="21" t="s">
        <v>171</v>
      </c>
      <c r="D104" s="68">
        <v>5500</v>
      </c>
      <c r="E104" s="68"/>
      <c r="F104" s="68"/>
      <c r="G104" s="68"/>
      <c r="H104" s="68"/>
      <c r="I104" s="68"/>
      <c r="J104" s="68"/>
      <c r="K104" s="115">
        <f t="shared" si="48"/>
        <v>5500</v>
      </c>
      <c r="L104" s="68">
        <v>5500</v>
      </c>
      <c r="M104" s="68"/>
      <c r="N104" s="68"/>
      <c r="O104" s="68"/>
      <c r="P104" s="68"/>
      <c r="Q104" s="68"/>
      <c r="R104" s="68"/>
      <c r="S104" s="68"/>
      <c r="T104" s="68"/>
      <c r="U104" s="68"/>
      <c r="V104" s="19"/>
      <c r="W104" s="20" t="s">
        <v>170</v>
      </c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>
        <f t="shared" si="49"/>
        <v>0</v>
      </c>
      <c r="AO104" s="68"/>
      <c r="AP104" s="68"/>
      <c r="AQ104" s="68"/>
      <c r="AR104" s="68"/>
      <c r="AS104" s="68"/>
      <c r="AT104" s="77" t="e">
        <f>L104+M104+#REF!+#REF!+O104+P104+Q104+R104+S104+T104+U104+X104+Y104+Z104+AA104+AB104+AC104+AD104+AE104+AF104+AG104+AH104+AI104+AJ104+AK104+AL104+AN104+AR104+AS104</f>
        <v>#REF!</v>
      </c>
      <c r="AV104" s="77">
        <f t="shared" si="50"/>
        <v>5500</v>
      </c>
      <c r="AW104" s="1">
        <f>70+80+40+10+2+4+80+255+1970+90+1411</f>
        <v>4012</v>
      </c>
      <c r="AY104" s="77">
        <f t="shared" si="51"/>
        <v>5500</v>
      </c>
      <c r="BA104" s="77">
        <f t="shared" si="46"/>
        <v>5500</v>
      </c>
      <c r="BC104" s="77">
        <f t="shared" si="47"/>
        <v>0</v>
      </c>
      <c r="BD104" s="77">
        <f t="shared" si="52"/>
        <v>0</v>
      </c>
      <c r="BE104" s="77">
        <f t="shared" si="53"/>
        <v>0</v>
      </c>
    </row>
    <row r="105" spans="1:57" ht="17.25" hidden="1" customHeight="1">
      <c r="A105" s="19"/>
      <c r="B105" s="20" t="s">
        <v>172</v>
      </c>
      <c r="C105" s="21" t="s">
        <v>173</v>
      </c>
      <c r="D105" s="68"/>
      <c r="E105" s="68"/>
      <c r="F105" s="68"/>
      <c r="G105" s="68"/>
      <c r="H105" s="68"/>
      <c r="I105" s="68"/>
      <c r="J105" s="68"/>
      <c r="K105" s="115">
        <f t="shared" si="48"/>
        <v>0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19"/>
      <c r="W105" s="20" t="s">
        <v>172</v>
      </c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>
        <f t="shared" si="49"/>
        <v>0</v>
      </c>
      <c r="AO105" s="68"/>
      <c r="AP105" s="68"/>
      <c r="AQ105" s="68"/>
      <c r="AR105" s="68"/>
      <c r="AS105" s="68"/>
      <c r="AT105" s="77" t="e">
        <f>L105+M105+#REF!+#REF!+O105+P105+Q105+R105+S105+T105+U105+X105+Y105+Z105+AA105+AB105+AC105+AD105+AE105+AF105+AG105+AH105+AI105+AJ105+AK105+AL105+AN105+AR105+AS105</f>
        <v>#REF!</v>
      </c>
      <c r="AV105" s="77">
        <f t="shared" si="50"/>
        <v>0</v>
      </c>
      <c r="AY105" s="77">
        <f t="shared" si="51"/>
        <v>0</v>
      </c>
      <c r="BA105" s="77">
        <f t="shared" si="46"/>
        <v>0</v>
      </c>
      <c r="BC105" s="77">
        <f t="shared" si="47"/>
        <v>0</v>
      </c>
      <c r="BD105" s="77">
        <f t="shared" si="52"/>
        <v>0</v>
      </c>
      <c r="BE105" s="77">
        <f t="shared" si="53"/>
        <v>0</v>
      </c>
    </row>
    <row r="106" spans="1:57" ht="17.25" hidden="1" customHeight="1">
      <c r="A106" s="15" t="s">
        <v>174</v>
      </c>
      <c r="B106" s="15"/>
      <c r="C106" s="16" t="s">
        <v>175</v>
      </c>
      <c r="D106" s="68"/>
      <c r="E106" s="68"/>
      <c r="F106" s="68"/>
      <c r="G106" s="68"/>
      <c r="H106" s="68"/>
      <c r="I106" s="68"/>
      <c r="J106" s="68"/>
      <c r="K106" s="115">
        <f t="shared" si="48"/>
        <v>0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15" t="s">
        <v>174</v>
      </c>
      <c r="W106" s="15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>
        <f t="shared" si="49"/>
        <v>0</v>
      </c>
      <c r="AO106" s="68"/>
      <c r="AP106" s="68"/>
      <c r="AQ106" s="68"/>
      <c r="AR106" s="68"/>
      <c r="AS106" s="68"/>
      <c r="AT106" s="77" t="e">
        <f>L106+M106+#REF!+#REF!+O106+P106+Q106+R106+S106+T106+U106+X106+Y106+Z106+AA106+AB106+AC106+AD106+AE106+AF106+AG106+AH106+AI106+AJ106+AK106+AL106+AN106+AR106+AS106</f>
        <v>#REF!</v>
      </c>
      <c r="AV106" s="77">
        <f t="shared" si="50"/>
        <v>0</v>
      </c>
      <c r="AY106" s="77">
        <f t="shared" si="51"/>
        <v>0</v>
      </c>
      <c r="BA106" s="77">
        <f t="shared" si="46"/>
        <v>0</v>
      </c>
      <c r="BC106" s="77">
        <f t="shared" si="47"/>
        <v>0</v>
      </c>
      <c r="BD106" s="77">
        <f t="shared" si="52"/>
        <v>0</v>
      </c>
      <c r="BE106" s="77">
        <f t="shared" si="53"/>
        <v>0</v>
      </c>
    </row>
    <row r="107" spans="1:57" ht="17.25" hidden="1" customHeight="1">
      <c r="A107" s="15"/>
      <c r="B107" s="20" t="s">
        <v>176</v>
      </c>
      <c r="C107" s="21" t="s">
        <v>177</v>
      </c>
      <c r="D107" s="68"/>
      <c r="E107" s="68"/>
      <c r="F107" s="68"/>
      <c r="G107" s="68"/>
      <c r="H107" s="68"/>
      <c r="I107" s="68"/>
      <c r="J107" s="68"/>
      <c r="K107" s="115">
        <f t="shared" si="48"/>
        <v>0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15"/>
      <c r="W107" s="20" t="s">
        <v>176</v>
      </c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>
        <f t="shared" si="49"/>
        <v>0</v>
      </c>
      <c r="AO107" s="68"/>
      <c r="AP107" s="68"/>
      <c r="AQ107" s="68"/>
      <c r="AR107" s="68"/>
      <c r="AS107" s="68"/>
      <c r="AT107" s="77" t="e">
        <f>L107+M107+#REF!+#REF!+O107+P107+Q107+R107+S107+T107+U107+X107+Y107+Z107+AA107+AB107+AC107+AD107+AE107+AF107+AG107+AH107+AI107+AJ107+AK107+AL107+AN107+AR107+AS107</f>
        <v>#REF!</v>
      </c>
      <c r="AV107" s="77">
        <f t="shared" si="50"/>
        <v>0</v>
      </c>
      <c r="AY107" s="77">
        <f t="shared" si="51"/>
        <v>0</v>
      </c>
      <c r="BA107" s="77">
        <f t="shared" si="46"/>
        <v>0</v>
      </c>
      <c r="BC107" s="77">
        <f t="shared" si="47"/>
        <v>0</v>
      </c>
      <c r="BD107" s="77">
        <f t="shared" si="52"/>
        <v>0</v>
      </c>
      <c r="BE107" s="77">
        <f t="shared" si="53"/>
        <v>0</v>
      </c>
    </row>
    <row r="108" spans="1:57" ht="15" hidden="1" customHeight="1">
      <c r="A108" s="19"/>
      <c r="B108" s="28" t="s">
        <v>178</v>
      </c>
      <c r="C108" s="21" t="s">
        <v>179</v>
      </c>
      <c r="D108" s="68"/>
      <c r="E108" s="68"/>
      <c r="F108" s="68"/>
      <c r="G108" s="68"/>
      <c r="H108" s="68"/>
      <c r="I108" s="68"/>
      <c r="J108" s="68"/>
      <c r="K108" s="115">
        <f t="shared" si="48"/>
        <v>0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19"/>
      <c r="W108" s="28" t="s">
        <v>178</v>
      </c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>
        <f t="shared" si="49"/>
        <v>0</v>
      </c>
      <c r="AO108" s="68"/>
      <c r="AP108" s="68"/>
      <c r="AQ108" s="68"/>
      <c r="AR108" s="68"/>
      <c r="AS108" s="68"/>
      <c r="AT108" s="77" t="e">
        <f>L108+M108+#REF!+#REF!+O108+P108+Q108+R108+S108+T108+U108+X108+Y108+Z108+AA108+AB108+AC108+AD108+AE108+AF108+AG108+AH108+AI108+AJ108+AK108+AL108+AN108+AR108+AS108</f>
        <v>#REF!</v>
      </c>
      <c r="AV108" s="77">
        <f t="shared" si="50"/>
        <v>0</v>
      </c>
      <c r="AY108" s="77">
        <f t="shared" si="51"/>
        <v>0</v>
      </c>
      <c r="BA108" s="77">
        <f t="shared" si="46"/>
        <v>0</v>
      </c>
      <c r="BC108" s="77">
        <f t="shared" si="47"/>
        <v>0</v>
      </c>
      <c r="BD108" s="77">
        <f t="shared" si="52"/>
        <v>0</v>
      </c>
      <c r="BE108" s="77">
        <f t="shared" si="53"/>
        <v>0</v>
      </c>
    </row>
    <row r="109" spans="1:57" ht="16.5" hidden="1" customHeight="1">
      <c r="A109" s="19"/>
      <c r="B109" s="31" t="s">
        <v>180</v>
      </c>
      <c r="C109" s="21" t="s">
        <v>181</v>
      </c>
      <c r="D109" s="68"/>
      <c r="E109" s="68"/>
      <c r="F109" s="68"/>
      <c r="G109" s="68"/>
      <c r="H109" s="68"/>
      <c r="I109" s="68"/>
      <c r="J109" s="68"/>
      <c r="K109" s="115">
        <f t="shared" si="48"/>
        <v>0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19"/>
      <c r="W109" s="31" t="s">
        <v>180</v>
      </c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>
        <f t="shared" si="49"/>
        <v>0</v>
      </c>
      <c r="AO109" s="68"/>
      <c r="AP109" s="68"/>
      <c r="AQ109" s="68"/>
      <c r="AR109" s="68"/>
      <c r="AS109" s="68"/>
      <c r="AT109" s="77" t="e">
        <f>L109+M109+#REF!+#REF!+O109+P109+Q109+R109+S109+T109+U109+X109+Y109+Z109+AA109+AB109+AC109+AD109+AE109+AF109+AG109+AH109+AI109+AJ109+AK109+AL109+AN109+AR109+AS109</f>
        <v>#REF!</v>
      </c>
      <c r="AV109" s="77">
        <f t="shared" si="50"/>
        <v>0</v>
      </c>
      <c r="AY109" s="77">
        <f t="shared" si="51"/>
        <v>0</v>
      </c>
      <c r="BA109" s="77">
        <f t="shared" si="46"/>
        <v>0</v>
      </c>
      <c r="BC109" s="77">
        <f t="shared" si="47"/>
        <v>0</v>
      </c>
      <c r="BD109" s="77">
        <f t="shared" si="52"/>
        <v>0</v>
      </c>
      <c r="BE109" s="77">
        <f t="shared" si="53"/>
        <v>0</v>
      </c>
    </row>
    <row r="110" spans="1:57" ht="17.25" hidden="1" customHeight="1">
      <c r="A110" s="19"/>
      <c r="B110" s="31" t="s">
        <v>182</v>
      </c>
      <c r="C110" s="21" t="s">
        <v>183</v>
      </c>
      <c r="D110" s="68"/>
      <c r="E110" s="68"/>
      <c r="F110" s="68"/>
      <c r="G110" s="68"/>
      <c r="H110" s="68"/>
      <c r="I110" s="68"/>
      <c r="J110" s="68"/>
      <c r="K110" s="115">
        <f t="shared" si="48"/>
        <v>0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19"/>
      <c r="W110" s="31" t="s">
        <v>182</v>
      </c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>
        <f t="shared" si="49"/>
        <v>0</v>
      </c>
      <c r="AO110" s="68"/>
      <c r="AP110" s="68"/>
      <c r="AQ110" s="68"/>
      <c r="AR110" s="68"/>
      <c r="AS110" s="68"/>
      <c r="AT110" s="77" t="e">
        <f>L110+M110+#REF!+#REF!+O110+P110+Q110+R110+S110+T110+U110+X110+Y110+Z110+AA110+AB110+AC110+AD110+AE110+AF110+AG110+AH110+AI110+AJ110+AK110+AL110+AN110+AR110+AS110</f>
        <v>#REF!</v>
      </c>
      <c r="AV110" s="77">
        <f t="shared" si="50"/>
        <v>0</v>
      </c>
      <c r="AY110" s="77">
        <f t="shared" si="51"/>
        <v>0</v>
      </c>
      <c r="BA110" s="77">
        <f t="shared" si="46"/>
        <v>0</v>
      </c>
      <c r="BC110" s="77">
        <f t="shared" si="47"/>
        <v>0</v>
      </c>
      <c r="BD110" s="77">
        <f t="shared" si="52"/>
        <v>0</v>
      </c>
      <c r="BE110" s="77">
        <f t="shared" si="53"/>
        <v>0</v>
      </c>
    </row>
    <row r="111" spans="1:57" ht="17.25" hidden="1" customHeight="1">
      <c r="A111" s="32" t="s">
        <v>184</v>
      </c>
      <c r="B111" s="32"/>
      <c r="C111" s="16" t="s">
        <v>185</v>
      </c>
      <c r="D111" s="68"/>
      <c r="E111" s="68"/>
      <c r="F111" s="68"/>
      <c r="G111" s="68"/>
      <c r="H111" s="68"/>
      <c r="I111" s="68"/>
      <c r="J111" s="68"/>
      <c r="K111" s="115">
        <f t="shared" si="48"/>
        <v>0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32" t="s">
        <v>184</v>
      </c>
      <c r="W111" s="32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>
        <f t="shared" si="49"/>
        <v>0</v>
      </c>
      <c r="AO111" s="68"/>
      <c r="AP111" s="68"/>
      <c r="AQ111" s="68"/>
      <c r="AR111" s="68"/>
      <c r="AS111" s="68"/>
      <c r="AT111" s="77" t="e">
        <f>L111+M111+#REF!+#REF!+O111+P111+Q111+R111+S111+T111+U111+X111+Y111+Z111+AA111+AB111+AC111+AD111+AE111+AF111+AG111+AH111+AI111+AJ111+AK111+AL111+AN111+AR111+AS111</f>
        <v>#REF!</v>
      </c>
      <c r="AV111" s="77">
        <f t="shared" si="50"/>
        <v>0</v>
      </c>
      <c r="AY111" s="77">
        <f t="shared" si="51"/>
        <v>0</v>
      </c>
      <c r="BA111" s="77">
        <f t="shared" si="46"/>
        <v>0</v>
      </c>
      <c r="BC111" s="77">
        <f t="shared" si="47"/>
        <v>0</v>
      </c>
      <c r="BD111" s="77">
        <f t="shared" si="52"/>
        <v>0</v>
      </c>
      <c r="BE111" s="77">
        <f t="shared" si="53"/>
        <v>0</v>
      </c>
    </row>
    <row r="112" spans="1:57" ht="17.25" hidden="1" customHeight="1">
      <c r="A112" s="32"/>
      <c r="B112" s="20" t="s">
        <v>186</v>
      </c>
      <c r="C112" s="21" t="s">
        <v>187</v>
      </c>
      <c r="D112" s="68"/>
      <c r="E112" s="68"/>
      <c r="F112" s="68"/>
      <c r="G112" s="68"/>
      <c r="H112" s="68"/>
      <c r="I112" s="68"/>
      <c r="J112" s="68"/>
      <c r="K112" s="115">
        <f t="shared" si="48"/>
        <v>0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32"/>
      <c r="W112" s="20" t="s">
        <v>186</v>
      </c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>
        <f t="shared" si="49"/>
        <v>0</v>
      </c>
      <c r="AO112" s="68"/>
      <c r="AP112" s="68"/>
      <c r="AQ112" s="68"/>
      <c r="AR112" s="68"/>
      <c r="AS112" s="68"/>
      <c r="AT112" s="77" t="e">
        <f>L112+M112+#REF!+#REF!+O112+P112+Q112+R112+S112+T112+U112+X112+Y112+Z112+AA112+AB112+AC112+AD112+AE112+AF112+AG112+AH112+AI112+AJ112+AK112+AL112+AN112+AR112+AS112</f>
        <v>#REF!</v>
      </c>
      <c r="AV112" s="77">
        <f t="shared" si="50"/>
        <v>0</v>
      </c>
      <c r="AY112" s="77">
        <f t="shared" si="51"/>
        <v>0</v>
      </c>
      <c r="BA112" s="77">
        <f t="shared" si="46"/>
        <v>0</v>
      </c>
      <c r="BC112" s="77">
        <f t="shared" si="47"/>
        <v>0</v>
      </c>
      <c r="BD112" s="77">
        <f t="shared" si="52"/>
        <v>0</v>
      </c>
      <c r="BE112" s="77">
        <f t="shared" si="53"/>
        <v>0</v>
      </c>
    </row>
    <row r="113" spans="1:57" ht="17.25" hidden="1" customHeight="1">
      <c r="A113" s="19"/>
      <c r="B113" s="20" t="s">
        <v>188</v>
      </c>
      <c r="C113" s="21" t="s">
        <v>189</v>
      </c>
      <c r="D113" s="68"/>
      <c r="E113" s="68"/>
      <c r="F113" s="68"/>
      <c r="G113" s="68"/>
      <c r="H113" s="68"/>
      <c r="I113" s="68"/>
      <c r="J113" s="68"/>
      <c r="K113" s="115">
        <f t="shared" si="48"/>
        <v>0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19"/>
      <c r="W113" s="20" t="s">
        <v>188</v>
      </c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>
        <f t="shared" si="49"/>
        <v>0</v>
      </c>
      <c r="AO113" s="68"/>
      <c r="AP113" s="68"/>
      <c r="AQ113" s="68"/>
      <c r="AR113" s="68"/>
      <c r="AS113" s="68"/>
      <c r="AT113" s="77" t="e">
        <f>L113+M113+#REF!+#REF!+O113+P113+Q113+R113+S113+T113+U113+X113+Y113+Z113+AA113+AB113+AC113+AD113+AE113+AF113+AG113+AH113+AI113+AJ113+AK113+AL113+AN113+AR113+AS113</f>
        <v>#REF!</v>
      </c>
      <c r="AV113" s="77">
        <f t="shared" si="50"/>
        <v>0</v>
      </c>
      <c r="AY113" s="77">
        <f t="shared" si="51"/>
        <v>0</v>
      </c>
      <c r="BA113" s="77">
        <f t="shared" si="46"/>
        <v>0</v>
      </c>
      <c r="BC113" s="77">
        <f t="shared" si="47"/>
        <v>0</v>
      </c>
      <c r="BD113" s="77">
        <f t="shared" si="52"/>
        <v>0</v>
      </c>
      <c r="BE113" s="77">
        <f t="shared" si="53"/>
        <v>0</v>
      </c>
    </row>
    <row r="114" spans="1:57" ht="17.25" hidden="1" customHeight="1">
      <c r="A114" s="19"/>
      <c r="B114" s="28" t="s">
        <v>190</v>
      </c>
      <c r="C114" s="21" t="s">
        <v>191</v>
      </c>
      <c r="D114" s="68"/>
      <c r="E114" s="68"/>
      <c r="F114" s="68"/>
      <c r="G114" s="68"/>
      <c r="H114" s="68"/>
      <c r="I114" s="68"/>
      <c r="J114" s="68"/>
      <c r="K114" s="115">
        <f t="shared" si="48"/>
        <v>0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19"/>
      <c r="W114" s="28" t="s">
        <v>190</v>
      </c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>
        <f t="shared" si="49"/>
        <v>0</v>
      </c>
      <c r="AO114" s="68"/>
      <c r="AP114" s="68"/>
      <c r="AQ114" s="68"/>
      <c r="AR114" s="68"/>
      <c r="AS114" s="68"/>
      <c r="AT114" s="77" t="e">
        <f>L114+M114+#REF!+#REF!+O114+P114+Q114+R114+S114+T114+U114+X114+Y114+Z114+AA114+AB114+AC114+AD114+AE114+AF114+AG114+AH114+AI114+AJ114+AK114+AL114+AN114+AR114+AS114</f>
        <v>#REF!</v>
      </c>
      <c r="AV114" s="77">
        <f t="shared" si="50"/>
        <v>0</v>
      </c>
      <c r="AY114" s="77">
        <f t="shared" si="51"/>
        <v>0</v>
      </c>
      <c r="BA114" s="77">
        <f t="shared" si="46"/>
        <v>0</v>
      </c>
      <c r="BC114" s="77">
        <f t="shared" si="47"/>
        <v>0</v>
      </c>
      <c r="BD114" s="77">
        <f t="shared" si="52"/>
        <v>0</v>
      </c>
      <c r="BE114" s="77">
        <f t="shared" si="53"/>
        <v>0</v>
      </c>
    </row>
    <row r="115" spans="1:57" ht="17.25" hidden="1" customHeight="1">
      <c r="A115" s="19"/>
      <c r="B115" s="28" t="s">
        <v>192</v>
      </c>
      <c r="C115" s="21" t="s">
        <v>193</v>
      </c>
      <c r="D115" s="68"/>
      <c r="E115" s="68"/>
      <c r="F115" s="68"/>
      <c r="G115" s="68"/>
      <c r="H115" s="68"/>
      <c r="I115" s="68"/>
      <c r="J115" s="68"/>
      <c r="K115" s="115">
        <f t="shared" si="48"/>
        <v>0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19"/>
      <c r="W115" s="28" t="s">
        <v>192</v>
      </c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>
        <f t="shared" si="49"/>
        <v>0</v>
      </c>
      <c r="AO115" s="68"/>
      <c r="AP115" s="68"/>
      <c r="AQ115" s="68"/>
      <c r="AR115" s="68"/>
      <c r="AS115" s="68"/>
      <c r="AT115" s="77" t="e">
        <f>L115+M115+#REF!+#REF!+O115+P115+Q115+R115+S115+T115+U115+X115+Y115+Z115+AA115+AB115+AC115+AD115+AE115+AF115+AG115+AH115+AI115+AJ115+AK115+AL115+AN115+AR115+AS115</f>
        <v>#REF!</v>
      </c>
      <c r="AV115" s="77">
        <f t="shared" si="50"/>
        <v>0</v>
      </c>
      <c r="AY115" s="77">
        <f t="shared" si="51"/>
        <v>0</v>
      </c>
      <c r="BA115" s="77">
        <f t="shared" si="46"/>
        <v>0</v>
      </c>
      <c r="BC115" s="77">
        <f t="shared" si="47"/>
        <v>0</v>
      </c>
      <c r="BD115" s="77">
        <f t="shared" si="52"/>
        <v>0</v>
      </c>
      <c r="BE115" s="77">
        <f t="shared" si="53"/>
        <v>0</v>
      </c>
    </row>
    <row r="116" spans="1:57" s="2" customFormat="1" ht="17.25" hidden="1" customHeight="1">
      <c r="A116" s="17" t="s">
        <v>194</v>
      </c>
      <c r="B116" s="33"/>
      <c r="C116" s="18" t="s">
        <v>195</v>
      </c>
      <c r="D116" s="68"/>
      <c r="E116" s="68"/>
      <c r="F116" s="68"/>
      <c r="G116" s="68"/>
      <c r="H116" s="68"/>
      <c r="I116" s="68"/>
      <c r="J116" s="68"/>
      <c r="K116" s="115">
        <f t="shared" si="48"/>
        <v>0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17" t="s">
        <v>194</v>
      </c>
      <c r="W116" s="33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>
        <f t="shared" si="49"/>
        <v>0</v>
      </c>
      <c r="AO116" s="68"/>
      <c r="AP116" s="68"/>
      <c r="AQ116" s="68"/>
      <c r="AR116" s="68"/>
      <c r="AS116" s="68"/>
      <c r="AT116" s="77" t="e">
        <f>L116+M116+#REF!+#REF!+O116+P116+Q116+R116+S116+T116+U116+X116+Y116+Z116+AA116+AB116+AC116+AD116+AE116+AF116+AG116+AH116+AI116+AJ116+AK116+AL116+AN116+AR116+AS116</f>
        <v>#REF!</v>
      </c>
      <c r="AV116" s="77">
        <f t="shared" si="50"/>
        <v>0</v>
      </c>
      <c r="AY116" s="77">
        <f t="shared" si="51"/>
        <v>0</v>
      </c>
      <c r="BA116" s="77">
        <f t="shared" si="46"/>
        <v>0</v>
      </c>
      <c r="BC116" s="77">
        <f t="shared" si="47"/>
        <v>0</v>
      </c>
      <c r="BD116" s="77">
        <f t="shared" si="52"/>
        <v>0</v>
      </c>
      <c r="BE116" s="77">
        <f t="shared" si="53"/>
        <v>0</v>
      </c>
    </row>
    <row r="117" spans="1:57" ht="16.899999999999999" hidden="1" customHeight="1">
      <c r="A117" s="19"/>
      <c r="B117" s="34" t="s">
        <v>196</v>
      </c>
      <c r="C117" s="35" t="s">
        <v>197</v>
      </c>
      <c r="D117" s="68"/>
      <c r="E117" s="68"/>
      <c r="F117" s="68"/>
      <c r="G117" s="68"/>
      <c r="H117" s="68"/>
      <c r="I117" s="68"/>
      <c r="J117" s="68"/>
      <c r="K117" s="115">
        <f t="shared" si="48"/>
        <v>0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19"/>
      <c r="W117" s="34" t="s">
        <v>196</v>
      </c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>
        <f t="shared" si="49"/>
        <v>0</v>
      </c>
      <c r="AO117" s="68"/>
      <c r="AP117" s="68"/>
      <c r="AQ117" s="68"/>
      <c r="AR117" s="68"/>
      <c r="AS117" s="68"/>
      <c r="AT117" s="77" t="e">
        <f>L117+M117+#REF!+#REF!+O117+P117+Q117+R117+S117+T117+U117+X117+Y117+Z117+AA117+AB117+AC117+AD117+AE117+AF117+AG117+AH117+AI117+AJ117+AK117+AL117+AN117+AR117+AS117</f>
        <v>#REF!</v>
      </c>
      <c r="AV117" s="77">
        <f t="shared" si="50"/>
        <v>0</v>
      </c>
      <c r="AY117" s="77">
        <f t="shared" si="51"/>
        <v>0</v>
      </c>
      <c r="BA117" s="77">
        <f t="shared" si="46"/>
        <v>0</v>
      </c>
      <c r="BC117" s="77">
        <f t="shared" si="47"/>
        <v>0</v>
      </c>
      <c r="BD117" s="77">
        <f t="shared" si="52"/>
        <v>0</v>
      </c>
      <c r="BE117" s="77">
        <f t="shared" si="53"/>
        <v>0</v>
      </c>
    </row>
    <row r="118" spans="1:57" ht="29.45" hidden="1" customHeight="1">
      <c r="A118" s="19"/>
      <c r="B118" s="36" t="s">
        <v>198</v>
      </c>
      <c r="C118" s="35" t="s">
        <v>199</v>
      </c>
      <c r="D118" s="68"/>
      <c r="E118" s="68"/>
      <c r="F118" s="68"/>
      <c r="G118" s="68"/>
      <c r="H118" s="68"/>
      <c r="I118" s="68"/>
      <c r="J118" s="68"/>
      <c r="K118" s="115">
        <f t="shared" si="48"/>
        <v>0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19"/>
      <c r="W118" s="36" t="s">
        <v>198</v>
      </c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>
        <f t="shared" si="49"/>
        <v>0</v>
      </c>
      <c r="AO118" s="68"/>
      <c r="AP118" s="68"/>
      <c r="AQ118" s="68"/>
      <c r="AR118" s="68"/>
      <c r="AS118" s="68"/>
      <c r="AT118" s="77" t="e">
        <f>L118+M118+#REF!+#REF!+O118+P118+Q118+R118+S118+T118+U118+X118+Y118+Z118+AA118+AB118+AC118+AD118+AE118+AF118+AG118+AH118+AI118+AJ118+AK118+AL118+AN118+AR118+AS118</f>
        <v>#REF!</v>
      </c>
      <c r="AV118" s="77">
        <f t="shared" si="50"/>
        <v>0</v>
      </c>
      <c r="AY118" s="77">
        <f t="shared" si="51"/>
        <v>0</v>
      </c>
      <c r="BA118" s="77">
        <f t="shared" si="46"/>
        <v>0</v>
      </c>
      <c r="BC118" s="77">
        <f t="shared" si="47"/>
        <v>0</v>
      </c>
      <c r="BD118" s="77">
        <f t="shared" si="52"/>
        <v>0</v>
      </c>
      <c r="BE118" s="77">
        <f t="shared" si="53"/>
        <v>0</v>
      </c>
    </row>
    <row r="119" spans="1:57" ht="17.25" hidden="1" customHeight="1">
      <c r="A119" s="19"/>
      <c r="B119" s="37" t="s">
        <v>200</v>
      </c>
      <c r="C119" s="35" t="s">
        <v>201</v>
      </c>
      <c r="D119" s="68"/>
      <c r="E119" s="68"/>
      <c r="F119" s="68"/>
      <c r="G119" s="68"/>
      <c r="H119" s="68"/>
      <c r="I119" s="68"/>
      <c r="J119" s="68"/>
      <c r="K119" s="115">
        <f t="shared" si="48"/>
        <v>0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19"/>
      <c r="W119" s="37" t="s">
        <v>200</v>
      </c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>
        <f t="shared" si="49"/>
        <v>0</v>
      </c>
      <c r="AO119" s="68"/>
      <c r="AP119" s="68"/>
      <c r="AQ119" s="68"/>
      <c r="AR119" s="68"/>
      <c r="AS119" s="68"/>
      <c r="AT119" s="77" t="e">
        <f>L119+M119+#REF!+#REF!+O119+P119+Q119+R119+S119+T119+U119+X119+Y119+Z119+AA119+AB119+AC119+AD119+AE119+AF119+AG119+AH119+AI119+AJ119+AK119+AL119+AN119+AR119+AS119</f>
        <v>#REF!</v>
      </c>
      <c r="AV119" s="77">
        <f t="shared" si="50"/>
        <v>0</v>
      </c>
      <c r="AY119" s="77">
        <f t="shared" si="51"/>
        <v>0</v>
      </c>
      <c r="BA119" s="77">
        <f t="shared" si="46"/>
        <v>0</v>
      </c>
      <c r="BC119" s="77">
        <f t="shared" si="47"/>
        <v>0</v>
      </c>
      <c r="BD119" s="77">
        <f t="shared" si="52"/>
        <v>0</v>
      </c>
      <c r="BE119" s="77">
        <f t="shared" si="53"/>
        <v>0</v>
      </c>
    </row>
    <row r="120" spans="1:57" ht="16.899999999999999" customHeight="1">
      <c r="A120" s="106" t="s">
        <v>456</v>
      </c>
      <c r="B120" s="107"/>
      <c r="C120" s="108" t="s">
        <v>202</v>
      </c>
      <c r="D120" s="104">
        <f t="shared" ref="D120:J120" si="57">D121</f>
        <v>0</v>
      </c>
      <c r="E120" s="104">
        <f t="shared" si="57"/>
        <v>0</v>
      </c>
      <c r="F120" s="104">
        <f t="shared" si="57"/>
        <v>0</v>
      </c>
      <c r="G120" s="104">
        <f t="shared" si="57"/>
        <v>0</v>
      </c>
      <c r="H120" s="104">
        <f t="shared" si="57"/>
        <v>1500</v>
      </c>
      <c r="I120" s="104">
        <f t="shared" si="57"/>
        <v>0</v>
      </c>
      <c r="J120" s="104">
        <f t="shared" si="57"/>
        <v>0</v>
      </c>
      <c r="K120" s="115">
        <f t="shared" si="48"/>
        <v>1500</v>
      </c>
      <c r="L120" s="104">
        <f>L121</f>
        <v>1500</v>
      </c>
      <c r="M120" s="104">
        <f t="shared" ref="M120:AS120" si="58">M121</f>
        <v>0</v>
      </c>
      <c r="N120" s="104">
        <f t="shared" si="58"/>
        <v>0</v>
      </c>
      <c r="O120" s="104">
        <f t="shared" si="58"/>
        <v>0</v>
      </c>
      <c r="P120" s="104">
        <f t="shared" si="58"/>
        <v>0</v>
      </c>
      <c r="Q120" s="104">
        <f t="shared" si="58"/>
        <v>0</v>
      </c>
      <c r="R120" s="104">
        <f t="shared" si="58"/>
        <v>0</v>
      </c>
      <c r="S120" s="104">
        <f t="shared" si="58"/>
        <v>0</v>
      </c>
      <c r="T120" s="104">
        <f t="shared" si="58"/>
        <v>0</v>
      </c>
      <c r="U120" s="104">
        <f t="shared" si="58"/>
        <v>0</v>
      </c>
      <c r="V120" s="106" t="s">
        <v>456</v>
      </c>
      <c r="W120" s="107"/>
      <c r="X120" s="104">
        <f t="shared" si="58"/>
        <v>0</v>
      </c>
      <c r="Y120" s="104">
        <f t="shared" si="58"/>
        <v>0</v>
      </c>
      <c r="Z120" s="104">
        <f t="shared" si="58"/>
        <v>0</v>
      </c>
      <c r="AA120" s="104">
        <f t="shared" si="58"/>
        <v>0</v>
      </c>
      <c r="AB120" s="104">
        <f t="shared" si="58"/>
        <v>0</v>
      </c>
      <c r="AC120" s="104">
        <f t="shared" si="58"/>
        <v>0</v>
      </c>
      <c r="AD120" s="104">
        <f t="shared" si="58"/>
        <v>0</v>
      </c>
      <c r="AE120" s="104">
        <f t="shared" si="58"/>
        <v>0</v>
      </c>
      <c r="AF120" s="104">
        <f t="shared" si="58"/>
        <v>0</v>
      </c>
      <c r="AG120" s="104">
        <f t="shared" si="58"/>
        <v>0</v>
      </c>
      <c r="AH120" s="104">
        <f t="shared" si="58"/>
        <v>0</v>
      </c>
      <c r="AI120" s="104">
        <f t="shared" si="58"/>
        <v>0</v>
      </c>
      <c r="AJ120" s="104">
        <f t="shared" si="58"/>
        <v>0</v>
      </c>
      <c r="AK120" s="104">
        <f t="shared" si="58"/>
        <v>0</v>
      </c>
      <c r="AL120" s="104">
        <f t="shared" si="58"/>
        <v>0</v>
      </c>
      <c r="AM120" s="104">
        <f t="shared" si="58"/>
        <v>0</v>
      </c>
      <c r="AN120" s="104">
        <f t="shared" si="49"/>
        <v>0</v>
      </c>
      <c r="AO120" s="104">
        <f t="shared" si="58"/>
        <v>0</v>
      </c>
      <c r="AP120" s="104">
        <f t="shared" si="58"/>
        <v>0</v>
      </c>
      <c r="AQ120" s="104">
        <f t="shared" si="58"/>
        <v>0</v>
      </c>
      <c r="AR120" s="104">
        <f t="shared" si="58"/>
        <v>0</v>
      </c>
      <c r="AS120" s="104">
        <f t="shared" si="58"/>
        <v>0</v>
      </c>
      <c r="AT120" s="77" t="e">
        <f>L120+M120+#REF!+#REF!+O120+P120+Q120+R120+S120+T120+U120+X120+Y120+Z120+AA120+AB120+AC120+AD120+AE120+AF120+AG120+AH120+AI120+AJ120+AK120+AL120+AN120+AR120+AS120</f>
        <v>#REF!</v>
      </c>
      <c r="AV120" s="77">
        <f t="shared" si="50"/>
        <v>1500</v>
      </c>
      <c r="AY120" s="77">
        <f t="shared" si="51"/>
        <v>1500</v>
      </c>
      <c r="BA120" s="77">
        <f t="shared" si="46"/>
        <v>1500</v>
      </c>
      <c r="BC120" s="77">
        <f t="shared" si="47"/>
        <v>0</v>
      </c>
      <c r="BD120" s="77">
        <f t="shared" si="52"/>
        <v>0</v>
      </c>
      <c r="BE120" s="77">
        <f t="shared" si="53"/>
        <v>0</v>
      </c>
    </row>
    <row r="121" spans="1:57" ht="16.899999999999999" customHeight="1">
      <c r="A121" s="19" t="s">
        <v>203</v>
      </c>
      <c r="B121" s="23"/>
      <c r="C121" s="16" t="s">
        <v>204</v>
      </c>
      <c r="D121" s="68"/>
      <c r="E121" s="68"/>
      <c r="F121" s="68"/>
      <c r="G121" s="68"/>
      <c r="H121" s="68">
        <v>1500</v>
      </c>
      <c r="I121" s="68"/>
      <c r="J121" s="68"/>
      <c r="K121" s="115">
        <f t="shared" si="48"/>
        <v>1500</v>
      </c>
      <c r="L121" s="68">
        <v>1500</v>
      </c>
      <c r="M121" s="68"/>
      <c r="N121" s="68"/>
      <c r="O121" s="68"/>
      <c r="P121" s="68"/>
      <c r="Q121" s="68"/>
      <c r="R121" s="68"/>
      <c r="S121" s="68"/>
      <c r="T121" s="68"/>
      <c r="U121" s="68"/>
      <c r="V121" s="19" t="s">
        <v>203</v>
      </c>
      <c r="W121" s="23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>
        <f t="shared" si="49"/>
        <v>0</v>
      </c>
      <c r="AO121" s="68"/>
      <c r="AP121" s="68"/>
      <c r="AQ121" s="68"/>
      <c r="AR121" s="68"/>
      <c r="AS121" s="68"/>
      <c r="AT121" s="77" t="e">
        <f>L121+M121+#REF!+#REF!+O121+P121+Q121+R121+S121+T121+U121+X121+Y121+Z121+AA121+AB121+AC121+AD121+AE121+AF121+AG121+AH121+AI121+AJ121+AK121+AL121+AN121+AR121+AS121</f>
        <v>#REF!</v>
      </c>
      <c r="AV121" s="77">
        <f t="shared" si="50"/>
        <v>1500</v>
      </c>
      <c r="AY121" s="77">
        <f t="shared" si="51"/>
        <v>1500</v>
      </c>
      <c r="BA121" s="77">
        <f t="shared" si="46"/>
        <v>1500</v>
      </c>
      <c r="BC121" s="77">
        <f t="shared" si="47"/>
        <v>0</v>
      </c>
      <c r="BD121" s="77">
        <f t="shared" si="52"/>
        <v>0</v>
      </c>
      <c r="BE121" s="77">
        <f t="shared" si="53"/>
        <v>0</v>
      </c>
    </row>
    <row r="122" spans="1:57" s="2" customFormat="1" ht="18.75" customHeight="1">
      <c r="A122" s="250" t="s">
        <v>442</v>
      </c>
      <c r="B122" s="250"/>
      <c r="C122" s="103" t="s">
        <v>205</v>
      </c>
      <c r="D122" s="104">
        <f t="shared" ref="D122:J122" si="59">D123</f>
        <v>0</v>
      </c>
      <c r="E122" s="104">
        <f t="shared" si="59"/>
        <v>0</v>
      </c>
      <c r="F122" s="104">
        <f t="shared" si="59"/>
        <v>0</v>
      </c>
      <c r="G122" s="104">
        <f t="shared" si="59"/>
        <v>0</v>
      </c>
      <c r="H122" s="104">
        <f t="shared" si="59"/>
        <v>0</v>
      </c>
      <c r="I122" s="104">
        <f t="shared" si="59"/>
        <v>0</v>
      </c>
      <c r="J122" s="104">
        <f t="shared" si="59"/>
        <v>0</v>
      </c>
      <c r="K122" s="115">
        <f t="shared" si="48"/>
        <v>0</v>
      </c>
      <c r="L122" s="104">
        <f>L123</f>
        <v>0</v>
      </c>
      <c r="M122" s="104">
        <f t="shared" ref="M122:AS122" si="60">M123</f>
        <v>1000</v>
      </c>
      <c r="N122" s="104">
        <f t="shared" si="60"/>
        <v>0</v>
      </c>
      <c r="O122" s="104">
        <f t="shared" si="60"/>
        <v>0</v>
      </c>
      <c r="P122" s="104">
        <f t="shared" si="60"/>
        <v>0</v>
      </c>
      <c r="Q122" s="104">
        <f t="shared" si="60"/>
        <v>0</v>
      </c>
      <c r="R122" s="104">
        <f t="shared" si="60"/>
        <v>0</v>
      </c>
      <c r="S122" s="104">
        <f t="shared" si="60"/>
        <v>0</v>
      </c>
      <c r="T122" s="104">
        <f t="shared" si="60"/>
        <v>0</v>
      </c>
      <c r="U122" s="104">
        <f t="shared" si="60"/>
        <v>0</v>
      </c>
      <c r="V122" s="250" t="s">
        <v>442</v>
      </c>
      <c r="W122" s="250"/>
      <c r="X122" s="104">
        <f t="shared" si="60"/>
        <v>0</v>
      </c>
      <c r="Y122" s="104">
        <f t="shared" si="60"/>
        <v>0</v>
      </c>
      <c r="Z122" s="104">
        <f t="shared" si="60"/>
        <v>3000</v>
      </c>
      <c r="AA122" s="104">
        <f t="shared" si="60"/>
        <v>0</v>
      </c>
      <c r="AB122" s="104">
        <f t="shared" si="60"/>
        <v>0</v>
      </c>
      <c r="AC122" s="104">
        <f t="shared" si="60"/>
        <v>10247</v>
      </c>
      <c r="AD122" s="104">
        <f t="shared" si="60"/>
        <v>0</v>
      </c>
      <c r="AE122" s="104">
        <f t="shared" si="60"/>
        <v>0</v>
      </c>
      <c r="AF122" s="104">
        <f t="shared" si="60"/>
        <v>0</v>
      </c>
      <c r="AG122" s="104">
        <f t="shared" si="60"/>
        <v>0</v>
      </c>
      <c r="AH122" s="104">
        <f t="shared" si="60"/>
        <v>0</v>
      </c>
      <c r="AI122" s="104">
        <f t="shared" si="60"/>
        <v>0</v>
      </c>
      <c r="AJ122" s="104">
        <f t="shared" si="60"/>
        <v>0</v>
      </c>
      <c r="AK122" s="104">
        <f t="shared" si="60"/>
        <v>0</v>
      </c>
      <c r="AL122" s="104">
        <f t="shared" si="60"/>
        <v>0</v>
      </c>
      <c r="AM122" s="104">
        <f t="shared" si="60"/>
        <v>0</v>
      </c>
      <c r="AN122" s="104">
        <f t="shared" si="49"/>
        <v>0</v>
      </c>
      <c r="AO122" s="104">
        <f t="shared" si="60"/>
        <v>0</v>
      </c>
      <c r="AP122" s="104">
        <f t="shared" si="60"/>
        <v>0</v>
      </c>
      <c r="AQ122" s="104">
        <f t="shared" si="60"/>
        <v>0</v>
      </c>
      <c r="AR122" s="104">
        <f t="shared" si="60"/>
        <v>540</v>
      </c>
      <c r="AS122" s="104">
        <f t="shared" si="60"/>
        <v>4900</v>
      </c>
      <c r="AT122" s="77" t="e">
        <f>L122+M122+#REF!+#REF!+O122+P122+Q122+R122+S122+T122+U122+X122+Y122+Z122+AA122+AB122+AC122+AD122+AE122+AF122+AG122+AH122+AI122+AJ122+AK122+AL122+AN122+AR122+AS122</f>
        <v>#REF!</v>
      </c>
      <c r="AV122" s="77">
        <f t="shared" si="50"/>
        <v>19687</v>
      </c>
      <c r="AY122" s="77">
        <f t="shared" si="51"/>
        <v>19687</v>
      </c>
      <c r="BA122" s="77">
        <f t="shared" si="46"/>
        <v>19687</v>
      </c>
      <c r="BC122" s="77">
        <f t="shared" si="47"/>
        <v>0</v>
      </c>
      <c r="BD122" s="77">
        <f t="shared" si="52"/>
        <v>3000</v>
      </c>
      <c r="BE122" s="77">
        <f t="shared" si="53"/>
        <v>10247</v>
      </c>
    </row>
    <row r="123" spans="1:57" ht="17.25" customHeight="1">
      <c r="A123" s="229" t="s">
        <v>443</v>
      </c>
      <c r="B123" s="246"/>
      <c r="C123" s="16" t="s">
        <v>206</v>
      </c>
      <c r="D123" s="68">
        <f t="shared" ref="D123:J123" si="61">SUM(D124:D134)</f>
        <v>0</v>
      </c>
      <c r="E123" s="68">
        <f t="shared" si="61"/>
        <v>0</v>
      </c>
      <c r="F123" s="68">
        <f t="shared" si="61"/>
        <v>0</v>
      </c>
      <c r="G123" s="68">
        <f t="shared" si="61"/>
        <v>0</v>
      </c>
      <c r="H123" s="68">
        <f t="shared" si="61"/>
        <v>0</v>
      </c>
      <c r="I123" s="68">
        <f>SUM(I124:I134)</f>
        <v>0</v>
      </c>
      <c r="J123" s="68">
        <f t="shared" si="61"/>
        <v>0</v>
      </c>
      <c r="K123" s="115">
        <f t="shared" si="48"/>
        <v>0</v>
      </c>
      <c r="L123" s="68">
        <f>SUM(L124:L134)</f>
        <v>0</v>
      </c>
      <c r="M123" s="68">
        <f t="shared" ref="M123:AM123" si="62">SUM(M124:M134)</f>
        <v>1000</v>
      </c>
      <c r="N123" s="68">
        <f t="shared" si="62"/>
        <v>0</v>
      </c>
      <c r="O123" s="68">
        <f t="shared" si="62"/>
        <v>0</v>
      </c>
      <c r="P123" s="68">
        <f t="shared" si="62"/>
        <v>0</v>
      </c>
      <c r="Q123" s="68">
        <f t="shared" si="62"/>
        <v>0</v>
      </c>
      <c r="R123" s="68">
        <f t="shared" si="62"/>
        <v>0</v>
      </c>
      <c r="S123" s="68">
        <f t="shared" si="62"/>
        <v>0</v>
      </c>
      <c r="T123" s="68">
        <f t="shared" si="62"/>
        <v>0</v>
      </c>
      <c r="U123" s="68">
        <f t="shared" si="62"/>
        <v>0</v>
      </c>
      <c r="V123" s="229" t="s">
        <v>443</v>
      </c>
      <c r="W123" s="246"/>
      <c r="X123" s="68">
        <f t="shared" ref="X123:AC123" si="63">SUM(X124:X134)</f>
        <v>0</v>
      </c>
      <c r="Y123" s="68">
        <f t="shared" si="63"/>
        <v>0</v>
      </c>
      <c r="Z123" s="68">
        <f t="shared" si="63"/>
        <v>3000</v>
      </c>
      <c r="AA123" s="68">
        <f t="shared" si="63"/>
        <v>0</v>
      </c>
      <c r="AB123" s="68">
        <f t="shared" si="63"/>
        <v>0</v>
      </c>
      <c r="AC123" s="68">
        <f t="shared" si="63"/>
        <v>10247</v>
      </c>
      <c r="AD123" s="68">
        <f t="shared" si="62"/>
        <v>0</v>
      </c>
      <c r="AE123" s="68">
        <f t="shared" si="62"/>
        <v>0</v>
      </c>
      <c r="AF123" s="68">
        <f t="shared" si="62"/>
        <v>0</v>
      </c>
      <c r="AG123" s="68">
        <f t="shared" si="62"/>
        <v>0</v>
      </c>
      <c r="AH123" s="68">
        <f t="shared" si="62"/>
        <v>0</v>
      </c>
      <c r="AI123" s="68">
        <f t="shared" si="62"/>
        <v>0</v>
      </c>
      <c r="AJ123" s="68">
        <f t="shared" si="62"/>
        <v>0</v>
      </c>
      <c r="AK123" s="68">
        <f t="shared" si="62"/>
        <v>0</v>
      </c>
      <c r="AL123" s="68">
        <f t="shared" si="62"/>
        <v>0</v>
      </c>
      <c r="AM123" s="68">
        <f t="shared" si="62"/>
        <v>0</v>
      </c>
      <c r="AN123" s="68">
        <f t="shared" si="49"/>
        <v>0</v>
      </c>
      <c r="AO123" s="68">
        <f>SUM(AO124:AO134)</f>
        <v>0</v>
      </c>
      <c r="AP123" s="68">
        <f>SUM(AP124:AP134)</f>
        <v>0</v>
      </c>
      <c r="AQ123" s="68">
        <f>SUM(AQ124:AQ134)</f>
        <v>0</v>
      </c>
      <c r="AR123" s="68">
        <f>SUM(AR124:AR134)</f>
        <v>540</v>
      </c>
      <c r="AS123" s="68">
        <f>SUM(AS124:AS134)</f>
        <v>4900</v>
      </c>
      <c r="AT123" s="77" t="e">
        <f>L123+M123+#REF!+#REF!+O123+P123+Q123+R123+S123+T123+U123+X123+Y123+Z123+AA123+AB123+AC123+AD123+AE123+AF123+AG123+AH123+AI123+AJ123+AK123+AL123+AN123+AR123+AS123</f>
        <v>#REF!</v>
      </c>
      <c r="AV123" s="77">
        <f t="shared" si="50"/>
        <v>19687</v>
      </c>
      <c r="AY123" s="77">
        <f t="shared" si="51"/>
        <v>19687</v>
      </c>
      <c r="BA123" s="77">
        <f t="shared" si="46"/>
        <v>19687</v>
      </c>
      <c r="BC123" s="77">
        <f t="shared" si="47"/>
        <v>0</v>
      </c>
      <c r="BD123" s="77">
        <f t="shared" si="52"/>
        <v>3000</v>
      </c>
      <c r="BE123" s="77">
        <f t="shared" si="53"/>
        <v>10247</v>
      </c>
    </row>
    <row r="124" spans="1:57" ht="15.75" customHeight="1">
      <c r="A124" s="19"/>
      <c r="B124" s="23" t="s">
        <v>207</v>
      </c>
      <c r="C124" s="21" t="s">
        <v>208</v>
      </c>
      <c r="D124" s="68"/>
      <c r="E124" s="68"/>
      <c r="F124" s="68"/>
      <c r="G124" s="68"/>
      <c r="H124" s="68"/>
      <c r="I124" s="68"/>
      <c r="J124" s="68"/>
      <c r="K124" s="115">
        <f t="shared" si="48"/>
        <v>0</v>
      </c>
      <c r="L124" s="68"/>
      <c r="M124" s="68">
        <v>1000</v>
      </c>
      <c r="N124" s="68"/>
      <c r="O124" s="68"/>
      <c r="P124" s="68"/>
      <c r="Q124" s="68"/>
      <c r="R124" s="68"/>
      <c r="S124" s="68"/>
      <c r="T124" s="68"/>
      <c r="U124" s="68"/>
      <c r="V124" s="19"/>
      <c r="W124" s="23" t="s">
        <v>207</v>
      </c>
      <c r="X124" s="68"/>
      <c r="Y124" s="68"/>
      <c r="Z124" s="68"/>
      <c r="AA124" s="68"/>
      <c r="AB124" s="68"/>
      <c r="AC124" s="68">
        <v>10247</v>
      </c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>
        <f t="shared" si="49"/>
        <v>0</v>
      </c>
      <c r="AO124" s="68"/>
      <c r="AP124" s="68"/>
      <c r="AQ124" s="68"/>
      <c r="AR124" s="68"/>
      <c r="AS124" s="68"/>
      <c r="AT124" s="77" t="e">
        <f>L124+M124+#REF!+#REF!+O124+P124+Q124+R124+S124+T124+U124+X124+Y124+Z124+AA124+AB124+AC124+AD124+AE124+AF124+AG124+AH124+AI124+AJ124+AK124+AL124+AN124+AR124+AS124</f>
        <v>#REF!</v>
      </c>
      <c r="AV124" s="77">
        <f t="shared" si="50"/>
        <v>11247</v>
      </c>
      <c r="AW124" s="72"/>
      <c r="AY124" s="77">
        <f t="shared" si="51"/>
        <v>11247</v>
      </c>
      <c r="BA124" s="77">
        <f t="shared" si="46"/>
        <v>11247</v>
      </c>
      <c r="BC124" s="77">
        <f t="shared" si="47"/>
        <v>0</v>
      </c>
      <c r="BD124" s="77">
        <f t="shared" si="52"/>
        <v>0</v>
      </c>
      <c r="BE124" s="77">
        <f t="shared" si="53"/>
        <v>10247</v>
      </c>
    </row>
    <row r="125" spans="1:57" ht="18" customHeight="1">
      <c r="A125" s="19"/>
      <c r="B125" s="31" t="s">
        <v>209</v>
      </c>
      <c r="C125" s="21" t="s">
        <v>210</v>
      </c>
      <c r="D125" s="68"/>
      <c r="E125" s="68"/>
      <c r="F125" s="68"/>
      <c r="G125" s="68"/>
      <c r="H125" s="68"/>
      <c r="I125" s="68"/>
      <c r="J125" s="68"/>
      <c r="K125" s="115">
        <f t="shared" si="48"/>
        <v>0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19"/>
      <c r="W125" s="31" t="s">
        <v>209</v>
      </c>
      <c r="X125" s="68"/>
      <c r="Y125" s="68"/>
      <c r="Z125" s="68">
        <v>3000</v>
      </c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>
        <f t="shared" si="49"/>
        <v>0</v>
      </c>
      <c r="AO125" s="68"/>
      <c r="AP125" s="68"/>
      <c r="AQ125" s="68"/>
      <c r="AR125" s="68"/>
      <c r="AS125" s="68"/>
      <c r="AT125" s="77" t="e">
        <f>L125+M125+#REF!+#REF!+O125+P125+Q125+R125+S125+T125+U125+X125+Y125+Z125+AA125+AB125+AC125+AD125+AE125+AF125+AG125+AH125+AI125+AJ125+AK125+AL125+AN125+AR125+AS125</f>
        <v>#REF!</v>
      </c>
      <c r="AV125" s="77">
        <f t="shared" si="50"/>
        <v>3000</v>
      </c>
      <c r="AW125" s="72"/>
      <c r="AY125" s="77">
        <f t="shared" si="51"/>
        <v>3000</v>
      </c>
      <c r="BA125" s="77">
        <f t="shared" si="46"/>
        <v>3000</v>
      </c>
      <c r="BC125" s="77">
        <f t="shared" si="47"/>
        <v>0</v>
      </c>
      <c r="BD125" s="77">
        <f t="shared" si="52"/>
        <v>3000</v>
      </c>
      <c r="BE125" s="77">
        <f t="shared" si="53"/>
        <v>0</v>
      </c>
    </row>
    <row r="126" spans="1:57" ht="18" customHeight="1">
      <c r="A126" s="19"/>
      <c r="B126" s="31" t="s">
        <v>211</v>
      </c>
      <c r="C126" s="21" t="s">
        <v>212</v>
      </c>
      <c r="D126" s="68"/>
      <c r="E126" s="68"/>
      <c r="F126" s="68"/>
      <c r="G126" s="68"/>
      <c r="H126" s="68"/>
      <c r="I126" s="68"/>
      <c r="J126" s="68"/>
      <c r="K126" s="115">
        <f t="shared" si="48"/>
        <v>0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19"/>
      <c r="W126" s="31" t="s">
        <v>211</v>
      </c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>
        <f t="shared" si="49"/>
        <v>0</v>
      </c>
      <c r="AO126" s="68"/>
      <c r="AP126" s="68"/>
      <c r="AQ126" s="68"/>
      <c r="AR126" s="68"/>
      <c r="AS126" s="68">
        <v>4900</v>
      </c>
      <c r="AT126" s="77" t="e">
        <f>L126+M126+#REF!+#REF!+O126+P126+Q126+R126+S126+T126+U126+X126+Y126+Z126+AA126+AB126+AC126+AD126+AE126+AF126+AG126+AH126+AI126+AJ126+AK126+AL126+AN126+AR126+AS126</f>
        <v>#REF!</v>
      </c>
      <c r="AV126" s="77">
        <f t="shared" si="50"/>
        <v>4900</v>
      </c>
      <c r="AY126" s="77">
        <f t="shared" si="51"/>
        <v>4900</v>
      </c>
      <c r="BA126" s="77">
        <f t="shared" si="46"/>
        <v>4900</v>
      </c>
      <c r="BC126" s="77">
        <f t="shared" si="47"/>
        <v>0</v>
      </c>
      <c r="BD126" s="77">
        <f t="shared" si="52"/>
        <v>0</v>
      </c>
      <c r="BE126" s="77">
        <f t="shared" si="53"/>
        <v>0</v>
      </c>
    </row>
    <row r="127" spans="1:57" ht="27" hidden="1" customHeight="1">
      <c r="A127" s="19"/>
      <c r="B127" s="28" t="s">
        <v>213</v>
      </c>
      <c r="C127" s="21" t="s">
        <v>214</v>
      </c>
      <c r="D127" s="68"/>
      <c r="E127" s="68"/>
      <c r="F127" s="68"/>
      <c r="G127" s="68"/>
      <c r="H127" s="68"/>
      <c r="I127" s="68"/>
      <c r="J127" s="68"/>
      <c r="K127" s="115">
        <f t="shared" si="48"/>
        <v>0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19"/>
      <c r="W127" s="28" t="s">
        <v>213</v>
      </c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>
        <f t="shared" si="49"/>
        <v>0</v>
      </c>
      <c r="AO127" s="68"/>
      <c r="AP127" s="68"/>
      <c r="AQ127" s="68"/>
      <c r="AR127" s="68"/>
      <c r="AS127" s="68"/>
      <c r="AT127" s="77" t="e">
        <f>L127+M127+#REF!+#REF!+O127+P127+Q127+R127+S127+T127+U127+X127+Y127+Z127+AA127+AB127+AC127+AD127+AE127+AF127+AG127+AH127+AI127+AJ127+AK127+AL127+AN127+AR127+AS127</f>
        <v>#REF!</v>
      </c>
      <c r="AV127" s="77">
        <f t="shared" si="50"/>
        <v>0</v>
      </c>
      <c r="AY127" s="77">
        <f t="shared" si="51"/>
        <v>0</v>
      </c>
      <c r="BA127" s="77">
        <f t="shared" si="46"/>
        <v>0</v>
      </c>
      <c r="BC127" s="77">
        <f t="shared" si="47"/>
        <v>0</v>
      </c>
      <c r="BD127" s="77">
        <f t="shared" si="52"/>
        <v>0</v>
      </c>
      <c r="BE127" s="77">
        <f t="shared" si="53"/>
        <v>0</v>
      </c>
    </row>
    <row r="128" spans="1:57" ht="28.15" hidden="1" customHeight="1">
      <c r="A128" s="19"/>
      <c r="B128" s="28" t="s">
        <v>215</v>
      </c>
      <c r="C128" s="21" t="s">
        <v>216</v>
      </c>
      <c r="D128" s="68"/>
      <c r="E128" s="68"/>
      <c r="F128" s="68"/>
      <c r="G128" s="68"/>
      <c r="H128" s="68"/>
      <c r="I128" s="68"/>
      <c r="J128" s="68"/>
      <c r="K128" s="115">
        <f t="shared" si="48"/>
        <v>0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19"/>
      <c r="W128" s="28" t="s">
        <v>215</v>
      </c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>
        <f t="shared" si="49"/>
        <v>0</v>
      </c>
      <c r="AO128" s="68"/>
      <c r="AP128" s="68"/>
      <c r="AQ128" s="68"/>
      <c r="AR128" s="68"/>
      <c r="AS128" s="68"/>
      <c r="AT128" s="77" t="e">
        <f>L128+M128+#REF!+#REF!+O128+P128+Q128+R128+S128+T128+U128+X128+Y128+Z128+AA128+AB128+AC128+AD128+AE128+AF128+AG128+AH128+AI128+AJ128+AK128+AL128+AN128+AR128+AS128</f>
        <v>#REF!</v>
      </c>
      <c r="AV128" s="77">
        <f t="shared" si="50"/>
        <v>0</v>
      </c>
      <c r="AY128" s="77">
        <f t="shared" si="51"/>
        <v>0</v>
      </c>
      <c r="BA128" s="77">
        <f t="shared" si="46"/>
        <v>0</v>
      </c>
      <c r="BC128" s="77">
        <f t="shared" si="47"/>
        <v>0</v>
      </c>
      <c r="BD128" s="77">
        <f t="shared" si="52"/>
        <v>0</v>
      </c>
      <c r="BE128" s="77">
        <f t="shared" si="53"/>
        <v>0</v>
      </c>
    </row>
    <row r="129" spans="1:57" ht="27.6" hidden="1" customHeight="1">
      <c r="A129" s="20"/>
      <c r="B129" s="28" t="s">
        <v>217</v>
      </c>
      <c r="C129" s="21" t="s">
        <v>218</v>
      </c>
      <c r="D129" s="68"/>
      <c r="E129" s="68"/>
      <c r="F129" s="68"/>
      <c r="G129" s="68"/>
      <c r="H129" s="68"/>
      <c r="I129" s="68"/>
      <c r="J129" s="68"/>
      <c r="K129" s="115">
        <f t="shared" si="48"/>
        <v>0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20"/>
      <c r="W129" s="28" t="s">
        <v>217</v>
      </c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>
        <f t="shared" si="49"/>
        <v>0</v>
      </c>
      <c r="AO129" s="68"/>
      <c r="AP129" s="68"/>
      <c r="AQ129" s="68"/>
      <c r="AR129" s="68"/>
      <c r="AS129" s="68"/>
      <c r="AT129" s="77" t="e">
        <f>L129+M129+#REF!+#REF!+O129+P129+Q129+R129+S129+T129+U129+X129+Y129+Z129+AA129+AB129+AC129+AD129+AE129+AF129+AG129+AH129+AI129+AJ129+AK129+AL129+AN129+AR129+AS129</f>
        <v>#REF!</v>
      </c>
      <c r="AV129" s="77">
        <f t="shared" si="50"/>
        <v>0</v>
      </c>
      <c r="AY129" s="77">
        <f t="shared" si="51"/>
        <v>0</v>
      </c>
      <c r="BA129" s="77">
        <f t="shared" si="46"/>
        <v>0</v>
      </c>
      <c r="BC129" s="77">
        <f t="shared" si="47"/>
        <v>0</v>
      </c>
      <c r="BD129" s="77">
        <f t="shared" si="52"/>
        <v>0</v>
      </c>
      <c r="BE129" s="77">
        <f t="shared" si="53"/>
        <v>0</v>
      </c>
    </row>
    <row r="130" spans="1:57" ht="30.75" hidden="1" customHeight="1">
      <c r="A130" s="20"/>
      <c r="B130" s="28" t="s">
        <v>219</v>
      </c>
      <c r="C130" s="21" t="s">
        <v>220</v>
      </c>
      <c r="D130" s="68"/>
      <c r="E130" s="68"/>
      <c r="F130" s="68"/>
      <c r="G130" s="68"/>
      <c r="H130" s="68"/>
      <c r="I130" s="68"/>
      <c r="J130" s="68"/>
      <c r="K130" s="115">
        <f t="shared" si="48"/>
        <v>0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20"/>
      <c r="W130" s="28" t="s">
        <v>219</v>
      </c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>
        <f t="shared" si="49"/>
        <v>0</v>
      </c>
      <c r="AO130" s="68"/>
      <c r="AP130" s="68"/>
      <c r="AQ130" s="68"/>
      <c r="AR130" s="68"/>
      <c r="AS130" s="68"/>
      <c r="AT130" s="77" t="e">
        <f>L130+M130+#REF!+#REF!+O130+P130+Q130+R130+S130+T130+U130+X130+Y130+Z130+AA130+AB130+AC130+AD130+AE130+AF130+AG130+AH130+AI130+AJ130+AK130+AL130+AN130+AR130+AS130</f>
        <v>#REF!</v>
      </c>
      <c r="AV130" s="77">
        <f t="shared" si="50"/>
        <v>0</v>
      </c>
      <c r="AY130" s="77">
        <f t="shared" si="51"/>
        <v>0</v>
      </c>
      <c r="BA130" s="77">
        <f t="shared" si="46"/>
        <v>0</v>
      </c>
      <c r="BC130" s="77">
        <f t="shared" si="47"/>
        <v>0</v>
      </c>
      <c r="BD130" s="77">
        <f t="shared" si="52"/>
        <v>0</v>
      </c>
      <c r="BE130" s="77">
        <f t="shared" si="53"/>
        <v>0</v>
      </c>
    </row>
    <row r="131" spans="1:57" ht="27.6" hidden="1" customHeight="1">
      <c r="A131" s="20"/>
      <c r="B131" s="28" t="s">
        <v>221</v>
      </c>
      <c r="C131" s="21" t="s">
        <v>222</v>
      </c>
      <c r="D131" s="68"/>
      <c r="E131" s="68"/>
      <c r="F131" s="68"/>
      <c r="G131" s="68"/>
      <c r="H131" s="68"/>
      <c r="I131" s="68"/>
      <c r="J131" s="68"/>
      <c r="K131" s="115">
        <f t="shared" si="48"/>
        <v>0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20"/>
      <c r="W131" s="28" t="s">
        <v>221</v>
      </c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>
        <f t="shared" si="49"/>
        <v>0</v>
      </c>
      <c r="AO131" s="68"/>
      <c r="AP131" s="68"/>
      <c r="AQ131" s="68"/>
      <c r="AR131" s="68"/>
      <c r="AS131" s="68"/>
      <c r="AT131" s="77" t="e">
        <f>L131+M131+#REF!+#REF!+O131+P131+Q131+R131+S131+T131+U131+X131+Y131+Z131+AA131+AB131+AC131+AD131+AE131+AF131+AG131+AH131+AI131+AJ131+AK131+AL131+AN131+AR131+AS131</f>
        <v>#REF!</v>
      </c>
      <c r="AV131" s="77">
        <f t="shared" si="50"/>
        <v>0</v>
      </c>
      <c r="AY131" s="77">
        <f t="shared" si="51"/>
        <v>0</v>
      </c>
      <c r="BA131" s="77">
        <f t="shared" si="46"/>
        <v>0</v>
      </c>
      <c r="BC131" s="77">
        <f t="shared" si="47"/>
        <v>0</v>
      </c>
      <c r="BD131" s="77">
        <f t="shared" si="52"/>
        <v>0</v>
      </c>
      <c r="BE131" s="77">
        <f t="shared" si="53"/>
        <v>0</v>
      </c>
    </row>
    <row r="132" spans="1:57" ht="33" hidden="1" customHeight="1">
      <c r="A132" s="20"/>
      <c r="B132" s="28" t="s">
        <v>223</v>
      </c>
      <c r="C132" s="21" t="s">
        <v>224</v>
      </c>
      <c r="D132" s="68"/>
      <c r="E132" s="68"/>
      <c r="F132" s="68"/>
      <c r="G132" s="68"/>
      <c r="H132" s="68"/>
      <c r="I132" s="68"/>
      <c r="J132" s="68"/>
      <c r="K132" s="115">
        <f t="shared" si="48"/>
        <v>0</v>
      </c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20"/>
      <c r="W132" s="28" t="s">
        <v>223</v>
      </c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>
        <f t="shared" si="49"/>
        <v>0</v>
      </c>
      <c r="AO132" s="68"/>
      <c r="AP132" s="68"/>
      <c r="AQ132" s="68"/>
      <c r="AR132" s="68"/>
      <c r="AS132" s="68"/>
      <c r="AT132" s="77" t="e">
        <f>L132+M132+#REF!+#REF!+O132+P132+Q132+R132+S132+T132+U132+X132+Y132+Z132+AA132+AB132+AC132+AD132+AE132+AF132+AG132+AH132+AI132+AJ132+AK132+AL132+AN132+AR132+AS132</f>
        <v>#REF!</v>
      </c>
      <c r="AV132" s="77">
        <f t="shared" si="50"/>
        <v>0</v>
      </c>
      <c r="AY132" s="77">
        <f t="shared" si="51"/>
        <v>0</v>
      </c>
      <c r="BA132" s="77">
        <f t="shared" si="46"/>
        <v>0</v>
      </c>
      <c r="BC132" s="77">
        <f t="shared" si="47"/>
        <v>0</v>
      </c>
      <c r="BD132" s="77">
        <f t="shared" si="52"/>
        <v>0</v>
      </c>
      <c r="BE132" s="77">
        <f t="shared" si="53"/>
        <v>0</v>
      </c>
    </row>
    <row r="133" spans="1:57" ht="27" hidden="1" customHeight="1">
      <c r="A133" s="20"/>
      <c r="B133" s="28" t="s">
        <v>225</v>
      </c>
      <c r="C133" s="21" t="s">
        <v>226</v>
      </c>
      <c r="D133" s="68"/>
      <c r="E133" s="68"/>
      <c r="F133" s="68"/>
      <c r="G133" s="68"/>
      <c r="H133" s="68"/>
      <c r="I133" s="68"/>
      <c r="J133" s="68"/>
      <c r="K133" s="115">
        <f t="shared" si="48"/>
        <v>0</v>
      </c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20"/>
      <c r="W133" s="28" t="s">
        <v>225</v>
      </c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>
        <f t="shared" si="49"/>
        <v>0</v>
      </c>
      <c r="AO133" s="68"/>
      <c r="AP133" s="68"/>
      <c r="AQ133" s="68"/>
      <c r="AR133" s="68"/>
      <c r="AS133" s="68"/>
      <c r="AT133" s="77" t="e">
        <f>L133+M133+#REF!+#REF!+O133+P133+Q133+R133+S133+T133+U133+X133+Y133+Z133+AA133+AB133+AC133+AD133+AE133+AF133+AG133+AH133+AI133+AJ133+AK133+AL133+AN133+AR133+AS133</f>
        <v>#REF!</v>
      </c>
      <c r="AV133" s="77">
        <f t="shared" si="50"/>
        <v>0</v>
      </c>
      <c r="AY133" s="77">
        <f t="shared" si="51"/>
        <v>0</v>
      </c>
      <c r="BA133" s="77">
        <f t="shared" si="46"/>
        <v>0</v>
      </c>
      <c r="BC133" s="77">
        <f t="shared" si="47"/>
        <v>0</v>
      </c>
      <c r="BD133" s="77">
        <f t="shared" si="52"/>
        <v>0</v>
      </c>
      <c r="BE133" s="77">
        <f t="shared" si="53"/>
        <v>0</v>
      </c>
    </row>
    <row r="134" spans="1:57" ht="25.5">
      <c r="A134" s="20"/>
      <c r="B134" s="28" t="s">
        <v>227</v>
      </c>
      <c r="C134" s="21" t="s">
        <v>228</v>
      </c>
      <c r="D134" s="68"/>
      <c r="E134" s="68"/>
      <c r="F134" s="68"/>
      <c r="G134" s="68"/>
      <c r="H134" s="68"/>
      <c r="I134" s="68"/>
      <c r="J134" s="68"/>
      <c r="K134" s="115">
        <f t="shared" si="48"/>
        <v>0</v>
      </c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20"/>
      <c r="W134" s="28" t="s">
        <v>227</v>
      </c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>
        <f t="shared" si="49"/>
        <v>0</v>
      </c>
      <c r="AO134" s="68"/>
      <c r="AP134" s="68"/>
      <c r="AQ134" s="68"/>
      <c r="AR134" s="68">
        <v>540</v>
      </c>
      <c r="AS134" s="68"/>
      <c r="AT134" s="77" t="e">
        <f>L134+M134+#REF!+#REF!+O134+P134+Q134+R134+S134+T134+U134+X134+Y134+Z134+AA134+AB134+AC134+AD134+AE134+AF134+AG134+AH134+AI134+AJ134+AK134+AL134+AN134+AR134+AS134</f>
        <v>#REF!</v>
      </c>
      <c r="AV134" s="77">
        <f t="shared" si="50"/>
        <v>540</v>
      </c>
      <c r="AY134" s="77">
        <f t="shared" si="51"/>
        <v>540</v>
      </c>
      <c r="BA134" s="77">
        <f t="shared" si="46"/>
        <v>540</v>
      </c>
      <c r="BC134" s="77">
        <f t="shared" si="47"/>
        <v>0</v>
      </c>
      <c r="BD134" s="77">
        <f t="shared" si="52"/>
        <v>0</v>
      </c>
      <c r="BE134" s="77">
        <f t="shared" si="53"/>
        <v>0</v>
      </c>
    </row>
    <row r="135" spans="1:57" s="2" customFormat="1" ht="17.25" hidden="1" customHeight="1">
      <c r="A135" s="17" t="s">
        <v>229</v>
      </c>
      <c r="B135" s="17"/>
      <c r="C135" s="18" t="s">
        <v>230</v>
      </c>
      <c r="D135" s="68">
        <f t="shared" ref="D135:J135" si="64">D136</f>
        <v>0</v>
      </c>
      <c r="E135" s="68">
        <f t="shared" si="64"/>
        <v>0</v>
      </c>
      <c r="F135" s="68">
        <f t="shared" si="64"/>
        <v>0</v>
      </c>
      <c r="G135" s="68">
        <f t="shared" si="64"/>
        <v>0</v>
      </c>
      <c r="H135" s="68">
        <f t="shared" si="64"/>
        <v>0</v>
      </c>
      <c r="I135" s="68">
        <f t="shared" si="64"/>
        <v>0</v>
      </c>
      <c r="J135" s="68">
        <f t="shared" si="64"/>
        <v>0</v>
      </c>
      <c r="K135" s="115">
        <f t="shared" si="48"/>
        <v>0</v>
      </c>
      <c r="L135" s="68">
        <f>L136</f>
        <v>0</v>
      </c>
      <c r="M135" s="68">
        <f t="shared" ref="M135:AS135" si="65">M136</f>
        <v>0</v>
      </c>
      <c r="N135" s="68">
        <f t="shared" si="65"/>
        <v>0</v>
      </c>
      <c r="O135" s="68">
        <f t="shared" si="65"/>
        <v>0</v>
      </c>
      <c r="P135" s="68">
        <f t="shared" si="65"/>
        <v>0</v>
      </c>
      <c r="Q135" s="68">
        <f t="shared" si="65"/>
        <v>0</v>
      </c>
      <c r="R135" s="68">
        <f t="shared" si="65"/>
        <v>0</v>
      </c>
      <c r="S135" s="68">
        <f t="shared" si="65"/>
        <v>0</v>
      </c>
      <c r="T135" s="68">
        <f t="shared" si="65"/>
        <v>0</v>
      </c>
      <c r="U135" s="68">
        <f t="shared" si="65"/>
        <v>0</v>
      </c>
      <c r="V135" s="17" t="s">
        <v>229</v>
      </c>
      <c r="W135" s="17"/>
      <c r="X135" s="68">
        <f t="shared" si="65"/>
        <v>0</v>
      </c>
      <c r="Y135" s="68">
        <f t="shared" si="65"/>
        <v>0</v>
      </c>
      <c r="Z135" s="68">
        <f t="shared" si="65"/>
        <v>0</v>
      </c>
      <c r="AA135" s="68">
        <f t="shared" si="65"/>
        <v>0</v>
      </c>
      <c r="AB135" s="68">
        <f t="shared" si="65"/>
        <v>0</v>
      </c>
      <c r="AC135" s="68">
        <f t="shared" si="65"/>
        <v>0</v>
      </c>
      <c r="AD135" s="68">
        <f t="shared" si="65"/>
        <v>0</v>
      </c>
      <c r="AE135" s="68">
        <f t="shared" si="65"/>
        <v>0</v>
      </c>
      <c r="AF135" s="68">
        <f t="shared" si="65"/>
        <v>0</v>
      </c>
      <c r="AG135" s="68">
        <f t="shared" si="65"/>
        <v>0</v>
      </c>
      <c r="AH135" s="68">
        <f t="shared" si="65"/>
        <v>0</v>
      </c>
      <c r="AI135" s="68">
        <f t="shared" si="65"/>
        <v>0</v>
      </c>
      <c r="AJ135" s="68">
        <f t="shared" si="65"/>
        <v>0</v>
      </c>
      <c r="AK135" s="68">
        <f t="shared" si="65"/>
        <v>0</v>
      </c>
      <c r="AL135" s="68">
        <f t="shared" si="65"/>
        <v>0</v>
      </c>
      <c r="AM135" s="68">
        <f t="shared" si="65"/>
        <v>0</v>
      </c>
      <c r="AN135" s="68">
        <f t="shared" si="49"/>
        <v>0</v>
      </c>
      <c r="AO135" s="68">
        <f t="shared" si="65"/>
        <v>0</v>
      </c>
      <c r="AP135" s="68">
        <f t="shared" si="65"/>
        <v>0</v>
      </c>
      <c r="AQ135" s="68">
        <f t="shared" si="65"/>
        <v>0</v>
      </c>
      <c r="AR135" s="68">
        <f t="shared" si="65"/>
        <v>0</v>
      </c>
      <c r="AS135" s="68">
        <f t="shared" si="65"/>
        <v>0</v>
      </c>
      <c r="AT135" s="77" t="e">
        <f>L135+M135+#REF!+#REF!+O135+P135+Q135+R135+S135+T135+U135+X135+Y135+Z135+AA135+AB135+AC135+AD135+AE135+AF135+AG135+AH135+AI135+AJ135+AK135+AL135+AN135+AR135+AS135</f>
        <v>#REF!</v>
      </c>
      <c r="AV135" s="77">
        <f t="shared" si="50"/>
        <v>0</v>
      </c>
      <c r="AY135" s="77">
        <f t="shared" si="51"/>
        <v>0</v>
      </c>
      <c r="BA135" s="77">
        <f t="shared" si="46"/>
        <v>0</v>
      </c>
      <c r="BC135" s="77">
        <f t="shared" si="47"/>
        <v>0</v>
      </c>
      <c r="BD135" s="77">
        <f t="shared" si="52"/>
        <v>0</v>
      </c>
      <c r="BE135" s="77">
        <f t="shared" si="53"/>
        <v>0</v>
      </c>
    </row>
    <row r="136" spans="1:57" s="2" customFormat="1" ht="17.25" hidden="1" customHeight="1">
      <c r="A136" s="229" t="s">
        <v>231</v>
      </c>
      <c r="B136" s="229"/>
      <c r="C136" s="16" t="s">
        <v>232</v>
      </c>
      <c r="D136" s="68">
        <f t="shared" ref="D136:J136" si="66">D137+D138</f>
        <v>0</v>
      </c>
      <c r="E136" s="68">
        <f t="shared" si="66"/>
        <v>0</v>
      </c>
      <c r="F136" s="68">
        <f t="shared" si="66"/>
        <v>0</v>
      </c>
      <c r="G136" s="68">
        <f t="shared" si="66"/>
        <v>0</v>
      </c>
      <c r="H136" s="68">
        <f t="shared" si="66"/>
        <v>0</v>
      </c>
      <c r="I136" s="68">
        <f>I137+I138</f>
        <v>0</v>
      </c>
      <c r="J136" s="68">
        <f t="shared" si="66"/>
        <v>0</v>
      </c>
      <c r="K136" s="115">
        <f t="shared" si="48"/>
        <v>0</v>
      </c>
      <c r="L136" s="68">
        <f>L137+L138</f>
        <v>0</v>
      </c>
      <c r="M136" s="68">
        <f t="shared" ref="M136:AM136" si="67">M137+M138</f>
        <v>0</v>
      </c>
      <c r="N136" s="68">
        <f t="shared" si="67"/>
        <v>0</v>
      </c>
      <c r="O136" s="68">
        <f t="shared" si="67"/>
        <v>0</v>
      </c>
      <c r="P136" s="68">
        <f t="shared" si="67"/>
        <v>0</v>
      </c>
      <c r="Q136" s="68">
        <f t="shared" si="67"/>
        <v>0</v>
      </c>
      <c r="R136" s="68">
        <f t="shared" si="67"/>
        <v>0</v>
      </c>
      <c r="S136" s="68">
        <f t="shared" si="67"/>
        <v>0</v>
      </c>
      <c r="T136" s="68">
        <f t="shared" si="67"/>
        <v>0</v>
      </c>
      <c r="U136" s="68">
        <f t="shared" si="67"/>
        <v>0</v>
      </c>
      <c r="V136" s="229" t="s">
        <v>231</v>
      </c>
      <c r="W136" s="229"/>
      <c r="X136" s="68">
        <f t="shared" ref="X136:AC136" si="68">X137+X138</f>
        <v>0</v>
      </c>
      <c r="Y136" s="68">
        <f t="shared" si="68"/>
        <v>0</v>
      </c>
      <c r="Z136" s="68">
        <f t="shared" si="68"/>
        <v>0</v>
      </c>
      <c r="AA136" s="68">
        <f t="shared" si="68"/>
        <v>0</v>
      </c>
      <c r="AB136" s="68">
        <f t="shared" si="68"/>
        <v>0</v>
      </c>
      <c r="AC136" s="68">
        <f t="shared" si="68"/>
        <v>0</v>
      </c>
      <c r="AD136" s="68">
        <f t="shared" si="67"/>
        <v>0</v>
      </c>
      <c r="AE136" s="68">
        <f t="shared" si="67"/>
        <v>0</v>
      </c>
      <c r="AF136" s="68">
        <f t="shared" si="67"/>
        <v>0</v>
      </c>
      <c r="AG136" s="68">
        <f t="shared" si="67"/>
        <v>0</v>
      </c>
      <c r="AH136" s="68">
        <f t="shared" si="67"/>
        <v>0</v>
      </c>
      <c r="AI136" s="68">
        <f t="shared" si="67"/>
        <v>0</v>
      </c>
      <c r="AJ136" s="68">
        <f t="shared" si="67"/>
        <v>0</v>
      </c>
      <c r="AK136" s="68">
        <f t="shared" si="67"/>
        <v>0</v>
      </c>
      <c r="AL136" s="68">
        <f t="shared" si="67"/>
        <v>0</v>
      </c>
      <c r="AM136" s="68">
        <f t="shared" si="67"/>
        <v>0</v>
      </c>
      <c r="AN136" s="68">
        <f t="shared" si="49"/>
        <v>0</v>
      </c>
      <c r="AO136" s="68">
        <f>AO137+AO138</f>
        <v>0</v>
      </c>
      <c r="AP136" s="68">
        <f>AP137+AP138</f>
        <v>0</v>
      </c>
      <c r="AQ136" s="68">
        <f>AQ137+AQ138</f>
        <v>0</v>
      </c>
      <c r="AR136" s="68">
        <f>AR137+AR138</f>
        <v>0</v>
      </c>
      <c r="AS136" s="68">
        <f>AS137+AS138</f>
        <v>0</v>
      </c>
      <c r="AT136" s="77" t="e">
        <f>L136+M136+#REF!+#REF!+O136+P136+Q136+R136+S136+T136+U136+X136+Y136+Z136+AA136+AB136+AC136+AD136+AE136+AF136+AG136+AH136+AI136+AJ136+AK136+AL136+AN136+AR136+AS136</f>
        <v>#REF!</v>
      </c>
      <c r="AV136" s="77">
        <f t="shared" si="50"/>
        <v>0</v>
      </c>
      <c r="AY136" s="77">
        <f t="shared" si="51"/>
        <v>0</v>
      </c>
      <c r="BA136" s="77">
        <f t="shared" si="46"/>
        <v>0</v>
      </c>
      <c r="BC136" s="77">
        <f t="shared" si="47"/>
        <v>0</v>
      </c>
      <c r="BD136" s="77">
        <f t="shared" si="52"/>
        <v>0</v>
      </c>
      <c r="BE136" s="77">
        <f t="shared" si="53"/>
        <v>0</v>
      </c>
    </row>
    <row r="137" spans="1:57" s="2" customFormat="1" ht="17.25" hidden="1" customHeight="1">
      <c r="A137" s="17"/>
      <c r="B137" s="23" t="s">
        <v>233</v>
      </c>
      <c r="C137" s="21" t="s">
        <v>234</v>
      </c>
      <c r="D137" s="68"/>
      <c r="E137" s="68"/>
      <c r="F137" s="68"/>
      <c r="G137" s="68"/>
      <c r="H137" s="68"/>
      <c r="I137" s="68"/>
      <c r="J137" s="68"/>
      <c r="K137" s="115">
        <f t="shared" si="48"/>
        <v>0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17"/>
      <c r="W137" s="23" t="s">
        <v>233</v>
      </c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>
        <f t="shared" si="49"/>
        <v>0</v>
      </c>
      <c r="AO137" s="68"/>
      <c r="AP137" s="68"/>
      <c r="AQ137" s="68"/>
      <c r="AR137" s="68"/>
      <c r="AS137" s="68"/>
      <c r="AT137" s="77" t="e">
        <f>L137+M137+#REF!+#REF!+O137+P137+Q137+R137+S137+T137+U137+X137+Y137+Z137+AA137+AB137+AC137+AD137+AE137+AF137+AG137+AH137+AI137+AJ137+AK137+AL137+AN137+AR137+AS137</f>
        <v>#REF!</v>
      </c>
      <c r="AV137" s="77">
        <f t="shared" si="50"/>
        <v>0</v>
      </c>
      <c r="AY137" s="77">
        <f t="shared" si="51"/>
        <v>0</v>
      </c>
      <c r="BA137" s="77">
        <f t="shared" si="46"/>
        <v>0</v>
      </c>
      <c r="BC137" s="77">
        <f t="shared" si="47"/>
        <v>0</v>
      </c>
      <c r="BD137" s="77">
        <f t="shared" si="52"/>
        <v>0</v>
      </c>
      <c r="BE137" s="77">
        <f t="shared" si="53"/>
        <v>0</v>
      </c>
    </row>
    <row r="138" spans="1:57" ht="27" hidden="1" customHeight="1">
      <c r="A138" s="38"/>
      <c r="B138" s="28" t="s">
        <v>235</v>
      </c>
      <c r="C138" s="21" t="s">
        <v>236</v>
      </c>
      <c r="D138" s="68"/>
      <c r="E138" s="68"/>
      <c r="F138" s="68"/>
      <c r="G138" s="68"/>
      <c r="H138" s="68"/>
      <c r="I138" s="68"/>
      <c r="J138" s="68"/>
      <c r="K138" s="115">
        <f t="shared" si="48"/>
        <v>0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38"/>
      <c r="W138" s="28" t="s">
        <v>235</v>
      </c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>
        <f t="shared" si="49"/>
        <v>0</v>
      </c>
      <c r="AO138" s="68"/>
      <c r="AP138" s="68"/>
      <c r="AQ138" s="68"/>
      <c r="AR138" s="68"/>
      <c r="AS138" s="68"/>
      <c r="AT138" s="77" t="e">
        <f>L138+M138+#REF!+#REF!+O138+P138+Q138+R138+S138+T138+U138+X138+Y138+Z138+AA138+AB138+AC138+AD138+AE138+AF138+AG138+AH138+AI138+AJ138+AK138+AL138+AN138+AR138+AS138</f>
        <v>#REF!</v>
      </c>
      <c r="AV138" s="77">
        <f t="shared" si="50"/>
        <v>0</v>
      </c>
      <c r="AY138" s="77">
        <f t="shared" si="51"/>
        <v>0</v>
      </c>
      <c r="BA138" s="77">
        <f t="shared" si="46"/>
        <v>0</v>
      </c>
      <c r="BC138" s="77">
        <f t="shared" si="47"/>
        <v>0</v>
      </c>
      <c r="BD138" s="77">
        <f t="shared" si="52"/>
        <v>0</v>
      </c>
      <c r="BE138" s="77">
        <f t="shared" si="53"/>
        <v>0</v>
      </c>
    </row>
    <row r="139" spans="1:57" ht="29.45" hidden="1" customHeight="1">
      <c r="A139" s="229" t="s">
        <v>237</v>
      </c>
      <c r="B139" s="229"/>
      <c r="C139" s="16" t="s">
        <v>238</v>
      </c>
      <c r="D139" s="68"/>
      <c r="E139" s="68"/>
      <c r="F139" s="68"/>
      <c r="G139" s="68"/>
      <c r="H139" s="68"/>
      <c r="I139" s="68"/>
      <c r="J139" s="68"/>
      <c r="K139" s="115">
        <f t="shared" si="48"/>
        <v>0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229" t="s">
        <v>237</v>
      </c>
      <c r="W139" s="229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>
        <f t="shared" si="49"/>
        <v>0</v>
      </c>
      <c r="AO139" s="68"/>
      <c r="AP139" s="68"/>
      <c r="AQ139" s="68"/>
      <c r="AR139" s="68"/>
      <c r="AS139" s="68"/>
      <c r="AT139" s="77" t="e">
        <f>L139+M139+#REF!+#REF!+O139+P139+Q139+R139+S139+T139+U139+X139+Y139+Z139+AA139+AB139+AC139+AD139+AE139+AF139+AG139+AH139+AI139+AJ139+AK139+AL139+AN139+AR139+AS139</f>
        <v>#REF!</v>
      </c>
      <c r="AV139" s="77">
        <f t="shared" si="50"/>
        <v>0</v>
      </c>
      <c r="AY139" s="77">
        <f t="shared" si="51"/>
        <v>0</v>
      </c>
      <c r="BA139" s="77">
        <f t="shared" si="46"/>
        <v>0</v>
      </c>
      <c r="BC139" s="77">
        <f t="shared" si="47"/>
        <v>0</v>
      </c>
      <c r="BD139" s="77">
        <f t="shared" si="52"/>
        <v>0</v>
      </c>
      <c r="BE139" s="77">
        <f t="shared" si="53"/>
        <v>0</v>
      </c>
    </row>
    <row r="140" spans="1:57" ht="16.899999999999999" hidden="1" customHeight="1">
      <c r="A140" s="11"/>
      <c r="B140" s="23" t="s">
        <v>239</v>
      </c>
      <c r="C140" s="21" t="s">
        <v>240</v>
      </c>
      <c r="D140" s="68"/>
      <c r="E140" s="68"/>
      <c r="F140" s="68"/>
      <c r="G140" s="68"/>
      <c r="H140" s="68"/>
      <c r="I140" s="68"/>
      <c r="J140" s="68"/>
      <c r="K140" s="115">
        <f t="shared" si="48"/>
        <v>0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11"/>
      <c r="W140" s="23" t="s">
        <v>239</v>
      </c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>
        <f t="shared" si="49"/>
        <v>0</v>
      </c>
      <c r="AO140" s="68"/>
      <c r="AP140" s="68"/>
      <c r="AQ140" s="68"/>
      <c r="AR140" s="68"/>
      <c r="AS140" s="68"/>
      <c r="AT140" s="77" t="e">
        <f>L140+M140+#REF!+#REF!+O140+P140+Q140+R140+S140+T140+U140+X140+Y140+Z140+AA140+AB140+AC140+AD140+AE140+AF140+AG140+AH140+AI140+AJ140+AK140+AL140+AN140+AR140+AS140</f>
        <v>#REF!</v>
      </c>
      <c r="AV140" s="77">
        <f t="shared" si="50"/>
        <v>0</v>
      </c>
      <c r="AY140" s="77">
        <f t="shared" si="51"/>
        <v>0</v>
      </c>
      <c r="BA140" s="77">
        <f t="shared" ref="BA140:BA203" si="69">K140+P140+Q140+R140+S140+T140+U140+X140+Y140+Z140+AA140+AB140+AC140+AN140+AR140+M140+N140+O140+AS140</f>
        <v>0</v>
      </c>
      <c r="BC140" s="77">
        <f t="shared" ref="BC140:BC203" si="70">R140+S140+T140+U140+X140+Y140</f>
        <v>0</v>
      </c>
      <c r="BD140" s="77">
        <f t="shared" si="52"/>
        <v>0</v>
      </c>
      <c r="BE140" s="77">
        <f t="shared" si="53"/>
        <v>0</v>
      </c>
    </row>
    <row r="141" spans="1:57" ht="16.899999999999999" hidden="1" customHeight="1">
      <c r="A141" s="11"/>
      <c r="B141" s="23" t="s">
        <v>241</v>
      </c>
      <c r="C141" s="21" t="s">
        <v>242</v>
      </c>
      <c r="D141" s="68"/>
      <c r="E141" s="68"/>
      <c r="F141" s="68"/>
      <c r="G141" s="68"/>
      <c r="H141" s="68"/>
      <c r="I141" s="68"/>
      <c r="J141" s="68"/>
      <c r="K141" s="115">
        <f t="shared" ref="K141:K204" si="71">SUM(D141:J141)</f>
        <v>0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11"/>
      <c r="W141" s="23" t="s">
        <v>241</v>
      </c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>
        <f t="shared" ref="AN141:AN204" si="72">AO141+AP141+AQ141</f>
        <v>0</v>
      </c>
      <c r="AO141" s="68"/>
      <c r="AP141" s="68"/>
      <c r="AQ141" s="68"/>
      <c r="AR141" s="68"/>
      <c r="AS141" s="68"/>
      <c r="AT141" s="77" t="e">
        <f>L141+M141+#REF!+#REF!+O141+P141+Q141+R141+S141+T141+U141+X141+Y141+Z141+AA141+AB141+AC141+AD141+AE141+AF141+AG141+AH141+AI141+AJ141+AK141+AL141+AN141+AR141+AS141</f>
        <v>#REF!</v>
      </c>
      <c r="AV141" s="77">
        <f t="shared" ref="AV141:AV204" si="73">AS141+AR141+AN141+AC141+AB141+AA141+Z141+Y141+X141+U141+T141+S141+R141+Q141+P141+M141+L141</f>
        <v>0</v>
      </c>
      <c r="AY141" s="77">
        <f t="shared" ref="AY141:AY204" si="74">AS141+AR141+AN141+AC141+AB141+AA141+Z141+Y141+X141+U141+T141+S141+R141+Q141+P141+M141+K141</f>
        <v>0</v>
      </c>
      <c r="BA141" s="77">
        <f t="shared" si="69"/>
        <v>0</v>
      </c>
      <c r="BC141" s="77">
        <f t="shared" si="70"/>
        <v>0</v>
      </c>
      <c r="BD141" s="77">
        <f t="shared" ref="BD141:BD204" si="75">Z141+AA141</f>
        <v>0</v>
      </c>
      <c r="BE141" s="77">
        <f t="shared" ref="BE141:BE204" si="76">AB141+AC141</f>
        <v>0</v>
      </c>
    </row>
    <row r="142" spans="1:57" s="2" customFormat="1" ht="16.899999999999999" customHeight="1">
      <c r="A142" s="263" t="s">
        <v>441</v>
      </c>
      <c r="B142" s="245"/>
      <c r="C142" s="103" t="s">
        <v>243</v>
      </c>
      <c r="D142" s="104">
        <f t="shared" ref="D142:J142" si="77">D143</f>
        <v>9957</v>
      </c>
      <c r="E142" s="104">
        <f t="shared" si="77"/>
        <v>0</v>
      </c>
      <c r="F142" s="104">
        <f t="shared" si="77"/>
        <v>0</v>
      </c>
      <c r="G142" s="104">
        <f t="shared" si="77"/>
        <v>0</v>
      </c>
      <c r="H142" s="104">
        <f t="shared" si="77"/>
        <v>0</v>
      </c>
      <c r="I142" s="104">
        <f t="shared" si="77"/>
        <v>0</v>
      </c>
      <c r="J142" s="104">
        <f t="shared" si="77"/>
        <v>0</v>
      </c>
      <c r="K142" s="115">
        <f t="shared" si="71"/>
        <v>9957</v>
      </c>
      <c r="L142" s="104">
        <f>L143</f>
        <v>9957</v>
      </c>
      <c r="M142" s="104">
        <f t="shared" ref="M142:AS142" si="78">M143</f>
        <v>0</v>
      </c>
      <c r="N142" s="104">
        <f t="shared" si="78"/>
        <v>0</v>
      </c>
      <c r="O142" s="104">
        <f t="shared" si="78"/>
        <v>0</v>
      </c>
      <c r="P142" s="104">
        <f t="shared" si="78"/>
        <v>0</v>
      </c>
      <c r="Q142" s="104">
        <f t="shared" si="78"/>
        <v>0</v>
      </c>
      <c r="R142" s="104">
        <f t="shared" si="78"/>
        <v>0</v>
      </c>
      <c r="S142" s="104">
        <f t="shared" si="78"/>
        <v>0</v>
      </c>
      <c r="T142" s="104">
        <f t="shared" si="78"/>
        <v>0</v>
      </c>
      <c r="U142" s="104">
        <f t="shared" si="78"/>
        <v>11</v>
      </c>
      <c r="V142" s="263" t="s">
        <v>441</v>
      </c>
      <c r="W142" s="245"/>
      <c r="X142" s="104">
        <f t="shared" si="78"/>
        <v>0</v>
      </c>
      <c r="Y142" s="104">
        <f t="shared" si="78"/>
        <v>0</v>
      </c>
      <c r="Z142" s="104">
        <f t="shared" si="78"/>
        <v>0</v>
      </c>
      <c r="AA142" s="104">
        <f t="shared" si="78"/>
        <v>0</v>
      </c>
      <c r="AB142" s="104">
        <f t="shared" si="78"/>
        <v>0</v>
      </c>
      <c r="AC142" s="104">
        <f t="shared" si="78"/>
        <v>0</v>
      </c>
      <c r="AD142" s="104">
        <f t="shared" si="78"/>
        <v>0</v>
      </c>
      <c r="AE142" s="104">
        <f t="shared" si="78"/>
        <v>0</v>
      </c>
      <c r="AF142" s="104">
        <f t="shared" si="78"/>
        <v>0</v>
      </c>
      <c r="AG142" s="104">
        <f t="shared" si="78"/>
        <v>0</v>
      </c>
      <c r="AH142" s="104">
        <f t="shared" si="78"/>
        <v>0</v>
      </c>
      <c r="AI142" s="104">
        <f t="shared" si="78"/>
        <v>0</v>
      </c>
      <c r="AJ142" s="104">
        <f t="shared" si="78"/>
        <v>0</v>
      </c>
      <c r="AK142" s="104">
        <f t="shared" si="78"/>
        <v>0</v>
      </c>
      <c r="AL142" s="104">
        <f t="shared" si="78"/>
        <v>0</v>
      </c>
      <c r="AM142" s="104">
        <f t="shared" si="78"/>
        <v>0</v>
      </c>
      <c r="AN142" s="104">
        <f t="shared" si="72"/>
        <v>57794</v>
      </c>
      <c r="AO142" s="104">
        <f t="shared" si="78"/>
        <v>0</v>
      </c>
      <c r="AP142" s="104">
        <f t="shared" si="78"/>
        <v>0</v>
      </c>
      <c r="AQ142" s="104">
        <f t="shared" si="78"/>
        <v>57794</v>
      </c>
      <c r="AR142" s="104">
        <f t="shared" si="78"/>
        <v>0</v>
      </c>
      <c r="AS142" s="104">
        <f t="shared" si="78"/>
        <v>0</v>
      </c>
      <c r="AT142" s="77" t="e">
        <f>L142+M142+#REF!+#REF!+O142+P142+Q142+R142+S142+T142+U142+X142+Y142+Z142+AA142+AB142+AC142+AD142+AE142+AF142+AG142+AH142+AI142+AJ142+AK142+AL142+AN142+AR142+AS142</f>
        <v>#REF!</v>
      </c>
      <c r="AV142" s="77">
        <f t="shared" si="73"/>
        <v>67762</v>
      </c>
      <c r="AY142" s="77">
        <f t="shared" si="74"/>
        <v>67762</v>
      </c>
      <c r="BA142" s="77">
        <f t="shared" si="69"/>
        <v>67762</v>
      </c>
      <c r="BC142" s="77">
        <f t="shared" si="70"/>
        <v>11</v>
      </c>
      <c r="BD142" s="77">
        <f t="shared" si="75"/>
        <v>0</v>
      </c>
      <c r="BE142" s="77">
        <f t="shared" si="76"/>
        <v>0</v>
      </c>
    </row>
    <row r="143" spans="1:57" ht="16.899999999999999" customHeight="1">
      <c r="A143" s="39" t="s">
        <v>440</v>
      </c>
      <c r="B143" s="20"/>
      <c r="C143" s="16" t="s">
        <v>244</v>
      </c>
      <c r="D143" s="68">
        <f t="shared" ref="D143:J143" si="79">SUM(D144:D147)</f>
        <v>9957</v>
      </c>
      <c r="E143" s="68">
        <f t="shared" si="79"/>
        <v>0</v>
      </c>
      <c r="F143" s="68">
        <f t="shared" si="79"/>
        <v>0</v>
      </c>
      <c r="G143" s="68">
        <f t="shared" si="79"/>
        <v>0</v>
      </c>
      <c r="H143" s="68">
        <f t="shared" si="79"/>
        <v>0</v>
      </c>
      <c r="I143" s="68">
        <f>SUM(I144:I147)</f>
        <v>0</v>
      </c>
      <c r="J143" s="68">
        <f t="shared" si="79"/>
        <v>0</v>
      </c>
      <c r="K143" s="115">
        <f t="shared" si="71"/>
        <v>9957</v>
      </c>
      <c r="L143" s="68">
        <f>SUM(L144:L147)</f>
        <v>9957</v>
      </c>
      <c r="M143" s="68">
        <f t="shared" ref="M143:AM143" si="80">SUM(M144:M147)</f>
        <v>0</v>
      </c>
      <c r="N143" s="68">
        <f t="shared" si="80"/>
        <v>0</v>
      </c>
      <c r="O143" s="68">
        <f t="shared" si="80"/>
        <v>0</v>
      </c>
      <c r="P143" s="68">
        <f t="shared" si="80"/>
        <v>0</v>
      </c>
      <c r="Q143" s="68">
        <f t="shared" si="80"/>
        <v>0</v>
      </c>
      <c r="R143" s="68">
        <f t="shared" si="80"/>
        <v>0</v>
      </c>
      <c r="S143" s="68">
        <f t="shared" si="80"/>
        <v>0</v>
      </c>
      <c r="T143" s="68">
        <f t="shared" si="80"/>
        <v>0</v>
      </c>
      <c r="U143" s="68">
        <f t="shared" si="80"/>
        <v>11</v>
      </c>
      <c r="V143" s="39" t="s">
        <v>440</v>
      </c>
      <c r="W143" s="20"/>
      <c r="X143" s="68">
        <f t="shared" ref="X143:AC143" si="81">SUM(X144:X147)</f>
        <v>0</v>
      </c>
      <c r="Y143" s="68">
        <f t="shared" si="81"/>
        <v>0</v>
      </c>
      <c r="Z143" s="68">
        <f t="shared" si="81"/>
        <v>0</v>
      </c>
      <c r="AA143" s="68">
        <f t="shared" si="81"/>
        <v>0</v>
      </c>
      <c r="AB143" s="68">
        <f t="shared" si="81"/>
        <v>0</v>
      </c>
      <c r="AC143" s="68">
        <f t="shared" si="81"/>
        <v>0</v>
      </c>
      <c r="AD143" s="68">
        <f t="shared" si="80"/>
        <v>0</v>
      </c>
      <c r="AE143" s="68">
        <f t="shared" si="80"/>
        <v>0</v>
      </c>
      <c r="AF143" s="68">
        <f t="shared" si="80"/>
        <v>0</v>
      </c>
      <c r="AG143" s="68">
        <f t="shared" si="80"/>
        <v>0</v>
      </c>
      <c r="AH143" s="68">
        <f t="shared" si="80"/>
        <v>0</v>
      </c>
      <c r="AI143" s="68">
        <f t="shared" si="80"/>
        <v>0</v>
      </c>
      <c r="AJ143" s="68">
        <f t="shared" si="80"/>
        <v>0</v>
      </c>
      <c r="AK143" s="68">
        <f t="shared" si="80"/>
        <v>0</v>
      </c>
      <c r="AL143" s="68">
        <f t="shared" si="80"/>
        <v>0</v>
      </c>
      <c r="AM143" s="68">
        <f t="shared" si="80"/>
        <v>0</v>
      </c>
      <c r="AN143" s="68">
        <f t="shared" si="72"/>
        <v>57794</v>
      </c>
      <c r="AO143" s="68">
        <f>SUM(AO144:AO147)</f>
        <v>0</v>
      </c>
      <c r="AP143" s="68">
        <f>SUM(AP144:AP147)</f>
        <v>0</v>
      </c>
      <c r="AQ143" s="68">
        <f>SUM(AQ144:AQ147)</f>
        <v>57794</v>
      </c>
      <c r="AR143" s="68">
        <f>SUM(AR144:AR147)</f>
        <v>0</v>
      </c>
      <c r="AS143" s="68">
        <f>SUM(AS144:AS147)</f>
        <v>0</v>
      </c>
      <c r="AT143" s="77" t="e">
        <f>L143+M143+#REF!+#REF!+O143+P143+Q143+R143+S143+T143+U143+X143+Y143+Z143+AA143+AB143+AC143+AD143+AE143+AF143+AG143+AH143+AI143+AJ143+AK143+AL143+AN143+AR143+AS143</f>
        <v>#REF!</v>
      </c>
      <c r="AV143" s="77">
        <f t="shared" si="73"/>
        <v>67762</v>
      </c>
      <c r="AY143" s="77">
        <f t="shared" si="74"/>
        <v>67762</v>
      </c>
      <c r="BA143" s="77">
        <f t="shared" si="69"/>
        <v>67762</v>
      </c>
      <c r="BC143" s="77">
        <f t="shared" si="70"/>
        <v>11</v>
      </c>
      <c r="BD143" s="77">
        <f t="shared" si="75"/>
        <v>0</v>
      </c>
      <c r="BE143" s="77">
        <f t="shared" si="76"/>
        <v>0</v>
      </c>
    </row>
    <row r="144" spans="1:57" ht="16.899999999999999" customHeight="1">
      <c r="A144" s="19"/>
      <c r="B144" s="40" t="s">
        <v>245</v>
      </c>
      <c r="C144" s="21" t="s">
        <v>246</v>
      </c>
      <c r="D144" s="68"/>
      <c r="E144" s="68"/>
      <c r="F144" s="68"/>
      <c r="G144" s="68"/>
      <c r="H144" s="68"/>
      <c r="I144" s="68"/>
      <c r="J144" s="68"/>
      <c r="K144" s="115">
        <f t="shared" si="71"/>
        <v>0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19"/>
      <c r="W144" s="40" t="s">
        <v>245</v>
      </c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>
        <f t="shared" si="72"/>
        <v>57794</v>
      </c>
      <c r="AO144" s="68"/>
      <c r="AP144" s="68"/>
      <c r="AQ144" s="68">
        <v>57794</v>
      </c>
      <c r="AR144" s="68"/>
      <c r="AS144" s="68"/>
      <c r="AT144" s="77" t="e">
        <f>L144+M144+#REF!+#REF!+O144+P144+Q144+R144+S144+T144+U144+X144+Y144+Z144+AA144+AB144+AC144+AD144+AE144+AF144+AG144+AH144+AI144+AJ144+AK144+AL144+AN144+AR144+AS144</f>
        <v>#REF!</v>
      </c>
      <c r="AV144" s="77">
        <f t="shared" si="73"/>
        <v>57794</v>
      </c>
      <c r="AY144" s="77">
        <f t="shared" si="74"/>
        <v>57794</v>
      </c>
      <c r="BA144" s="77">
        <f t="shared" si="69"/>
        <v>57794</v>
      </c>
      <c r="BC144" s="77">
        <f t="shared" si="70"/>
        <v>0</v>
      </c>
      <c r="BD144" s="77">
        <f t="shared" si="75"/>
        <v>0</v>
      </c>
      <c r="BE144" s="77">
        <f t="shared" si="76"/>
        <v>0</v>
      </c>
    </row>
    <row r="145" spans="1:57" ht="16.899999999999999" customHeight="1">
      <c r="A145" s="24"/>
      <c r="B145" s="40" t="s">
        <v>247</v>
      </c>
      <c r="C145" s="21" t="s">
        <v>248</v>
      </c>
      <c r="D145" s="97">
        <v>9957</v>
      </c>
      <c r="E145" s="68"/>
      <c r="F145" s="68"/>
      <c r="G145" s="68"/>
      <c r="H145" s="68"/>
      <c r="I145" s="68"/>
      <c r="J145" s="68"/>
      <c r="K145" s="115">
        <f t="shared" si="71"/>
        <v>9957</v>
      </c>
      <c r="L145" s="68">
        <v>9957</v>
      </c>
      <c r="M145" s="68"/>
      <c r="N145" s="68"/>
      <c r="O145" s="68"/>
      <c r="P145" s="68"/>
      <c r="Q145" s="68"/>
      <c r="R145" s="68"/>
      <c r="S145" s="68"/>
      <c r="T145" s="68"/>
      <c r="U145" s="68">
        <v>11</v>
      </c>
      <c r="V145" s="24"/>
      <c r="W145" s="40" t="s">
        <v>247</v>
      </c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>
        <f t="shared" si="72"/>
        <v>0</v>
      </c>
      <c r="AO145" s="68"/>
      <c r="AP145" s="68"/>
      <c r="AQ145" s="68"/>
      <c r="AR145" s="68"/>
      <c r="AS145" s="68"/>
      <c r="AT145" s="77" t="e">
        <f>L145+M145+#REF!+#REF!+O145+P145+Q145+R145+S145+T145+U145+X145+Y145+Z145+AA145+AB145+AC145+AD145+AE145+AF145+AG145+AH145+AI145+AJ145+AK145+AL145+AN145+AR145+AS145</f>
        <v>#REF!</v>
      </c>
      <c r="AV145" s="77">
        <f t="shared" si="73"/>
        <v>9968</v>
      </c>
      <c r="AY145" s="77">
        <f t="shared" si="74"/>
        <v>9968</v>
      </c>
      <c r="BA145" s="77">
        <f t="shared" si="69"/>
        <v>9968</v>
      </c>
      <c r="BC145" s="77">
        <f t="shared" si="70"/>
        <v>11</v>
      </c>
      <c r="BD145" s="77">
        <f t="shared" si="75"/>
        <v>0</v>
      </c>
      <c r="BE145" s="77">
        <f t="shared" si="76"/>
        <v>0</v>
      </c>
    </row>
    <row r="146" spans="1:57" ht="16.899999999999999" hidden="1" customHeight="1">
      <c r="A146" s="24"/>
      <c r="B146" s="40" t="s">
        <v>249</v>
      </c>
      <c r="C146" s="21" t="s">
        <v>250</v>
      </c>
      <c r="D146" s="68"/>
      <c r="E146" s="68"/>
      <c r="F146" s="68"/>
      <c r="G146" s="68"/>
      <c r="H146" s="68"/>
      <c r="I146" s="68"/>
      <c r="J146" s="68"/>
      <c r="K146" s="115">
        <f t="shared" si="71"/>
        <v>0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24"/>
      <c r="W146" s="40" t="s">
        <v>249</v>
      </c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>
        <f t="shared" si="72"/>
        <v>0</v>
      </c>
      <c r="AO146" s="68"/>
      <c r="AP146" s="68"/>
      <c r="AQ146" s="68"/>
      <c r="AR146" s="68"/>
      <c r="AS146" s="68"/>
      <c r="AT146" s="77" t="e">
        <f>L146+M146+#REF!+#REF!+O146+P146+Q146+R146+S146+T146+U146+X146+Y146+Z146+AA146+AB146+AC146+AD146+AE146+AF146+AG146+AH146+AI146+AJ146+AK146+AL146+AN146+AR146+AS146</f>
        <v>#REF!</v>
      </c>
      <c r="AV146" s="77">
        <f t="shared" si="73"/>
        <v>0</v>
      </c>
      <c r="AY146" s="77">
        <f t="shared" si="74"/>
        <v>0</v>
      </c>
      <c r="BA146" s="77">
        <f t="shared" si="69"/>
        <v>0</v>
      </c>
      <c r="BC146" s="77">
        <f t="shared" si="70"/>
        <v>0</v>
      </c>
      <c r="BD146" s="77">
        <f t="shared" si="75"/>
        <v>0</v>
      </c>
      <c r="BE146" s="77">
        <f t="shared" si="76"/>
        <v>0</v>
      </c>
    </row>
    <row r="147" spans="1:57" ht="16.899999999999999" hidden="1" customHeight="1">
      <c r="A147" s="24"/>
      <c r="B147" s="40" t="s">
        <v>251</v>
      </c>
      <c r="C147" s="21" t="s">
        <v>252</v>
      </c>
      <c r="D147" s="68"/>
      <c r="E147" s="68"/>
      <c r="F147" s="68"/>
      <c r="G147" s="68"/>
      <c r="H147" s="68"/>
      <c r="I147" s="68"/>
      <c r="J147" s="68"/>
      <c r="K147" s="115">
        <f t="shared" si="71"/>
        <v>0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24"/>
      <c r="W147" s="40" t="s">
        <v>251</v>
      </c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>
        <f t="shared" si="72"/>
        <v>0</v>
      </c>
      <c r="AO147" s="68"/>
      <c r="AP147" s="68"/>
      <c r="AQ147" s="68"/>
      <c r="AR147" s="68"/>
      <c r="AS147" s="68"/>
      <c r="AT147" s="77" t="e">
        <f>L147+M147+#REF!+#REF!+O147+P147+Q147+R147+S147+T147+U147+X147+Y147+Z147+AA147+AB147+AC147+AD147+AE147+AF147+AG147+AH147+AI147+AJ147+AK147+AL147+AN147+AR147+AS147</f>
        <v>#REF!</v>
      </c>
      <c r="AV147" s="77">
        <f t="shared" si="73"/>
        <v>0</v>
      </c>
      <c r="AY147" s="77">
        <f t="shared" si="74"/>
        <v>0</v>
      </c>
      <c r="BA147" s="77">
        <f t="shared" si="69"/>
        <v>0</v>
      </c>
      <c r="BC147" s="77">
        <f t="shared" si="70"/>
        <v>0</v>
      </c>
      <c r="BD147" s="77">
        <f t="shared" si="75"/>
        <v>0</v>
      </c>
      <c r="BE147" s="77">
        <f t="shared" si="76"/>
        <v>0</v>
      </c>
    </row>
    <row r="148" spans="1:57" s="2" customFormat="1" ht="23.25" customHeight="1">
      <c r="A148" s="235" t="s">
        <v>439</v>
      </c>
      <c r="B148" s="235"/>
      <c r="C148" s="103" t="s">
        <v>253</v>
      </c>
      <c r="D148" s="104">
        <f>SUM(D149:D159)</f>
        <v>13649</v>
      </c>
      <c r="E148" s="104">
        <f t="shared" ref="E148:U148" si="82">SUM(E149:E159)</f>
        <v>0</v>
      </c>
      <c r="F148" s="104">
        <f t="shared" si="82"/>
        <v>0</v>
      </c>
      <c r="G148" s="104">
        <f t="shared" si="82"/>
        <v>0</v>
      </c>
      <c r="H148" s="104">
        <f t="shared" si="82"/>
        <v>0</v>
      </c>
      <c r="I148" s="104">
        <f t="shared" si="82"/>
        <v>0</v>
      </c>
      <c r="J148" s="104">
        <f t="shared" si="82"/>
        <v>0</v>
      </c>
      <c r="K148" s="115">
        <f t="shared" si="71"/>
        <v>13649</v>
      </c>
      <c r="L148" s="104">
        <f t="shared" si="82"/>
        <v>13649</v>
      </c>
      <c r="M148" s="104">
        <f t="shared" si="82"/>
        <v>0</v>
      </c>
      <c r="N148" s="104">
        <f t="shared" si="82"/>
        <v>0</v>
      </c>
      <c r="O148" s="104">
        <f t="shared" si="82"/>
        <v>0</v>
      </c>
      <c r="P148" s="104">
        <f t="shared" si="82"/>
        <v>0</v>
      </c>
      <c r="Q148" s="104">
        <f t="shared" si="82"/>
        <v>0</v>
      </c>
      <c r="R148" s="104">
        <f t="shared" si="82"/>
        <v>0</v>
      </c>
      <c r="S148" s="104">
        <f t="shared" si="82"/>
        <v>0</v>
      </c>
      <c r="T148" s="104">
        <f t="shared" si="82"/>
        <v>0</v>
      </c>
      <c r="U148" s="104">
        <f t="shared" si="82"/>
        <v>0</v>
      </c>
      <c r="V148" s="235" t="s">
        <v>439</v>
      </c>
      <c r="W148" s="235"/>
      <c r="X148" s="104">
        <f>SUM(X149:X159)</f>
        <v>5</v>
      </c>
      <c r="Y148" s="104">
        <f t="shared" ref="Y148:AU148" si="83">SUM(Y149:Y159)</f>
        <v>0</v>
      </c>
      <c r="Z148" s="104">
        <f t="shared" si="83"/>
        <v>0</v>
      </c>
      <c r="AA148" s="104">
        <f t="shared" si="83"/>
        <v>0</v>
      </c>
      <c r="AB148" s="104">
        <f t="shared" si="83"/>
        <v>0</v>
      </c>
      <c r="AC148" s="104">
        <f t="shared" si="83"/>
        <v>0</v>
      </c>
      <c r="AD148" s="104">
        <f t="shared" si="83"/>
        <v>0</v>
      </c>
      <c r="AE148" s="104">
        <f t="shared" si="83"/>
        <v>0</v>
      </c>
      <c r="AF148" s="104">
        <f t="shared" si="83"/>
        <v>0</v>
      </c>
      <c r="AG148" s="104">
        <f t="shared" si="83"/>
        <v>0</v>
      </c>
      <c r="AH148" s="104">
        <f t="shared" si="83"/>
        <v>0</v>
      </c>
      <c r="AI148" s="104">
        <f t="shared" si="83"/>
        <v>0</v>
      </c>
      <c r="AJ148" s="104">
        <f t="shared" si="83"/>
        <v>0</v>
      </c>
      <c r="AK148" s="104">
        <f t="shared" si="83"/>
        <v>0</v>
      </c>
      <c r="AL148" s="104">
        <f t="shared" si="83"/>
        <v>0</v>
      </c>
      <c r="AM148" s="104">
        <f t="shared" si="83"/>
        <v>0</v>
      </c>
      <c r="AN148" s="104">
        <f t="shared" si="83"/>
        <v>0</v>
      </c>
      <c r="AO148" s="104">
        <f t="shared" si="83"/>
        <v>0</v>
      </c>
      <c r="AP148" s="104">
        <f t="shared" si="83"/>
        <v>0</v>
      </c>
      <c r="AQ148" s="104">
        <f t="shared" si="83"/>
        <v>0</v>
      </c>
      <c r="AR148" s="104">
        <f t="shared" si="83"/>
        <v>0</v>
      </c>
      <c r="AS148" s="104">
        <f t="shared" si="83"/>
        <v>0</v>
      </c>
      <c r="AT148" s="104" t="e">
        <f t="shared" si="83"/>
        <v>#REF!</v>
      </c>
      <c r="AU148" s="104">
        <f t="shared" si="83"/>
        <v>0</v>
      </c>
      <c r="AV148" s="77">
        <f t="shared" si="73"/>
        <v>13654</v>
      </c>
      <c r="AY148" s="77">
        <f t="shared" si="74"/>
        <v>13654</v>
      </c>
      <c r="BA148" s="77">
        <f t="shared" si="69"/>
        <v>13654</v>
      </c>
      <c r="BC148" s="77">
        <f t="shared" si="70"/>
        <v>5</v>
      </c>
      <c r="BD148" s="77">
        <f t="shared" si="75"/>
        <v>0</v>
      </c>
      <c r="BE148" s="77">
        <f t="shared" si="76"/>
        <v>0</v>
      </c>
    </row>
    <row r="149" spans="1:57" ht="15.6" hidden="1" customHeight="1">
      <c r="A149" s="19" t="s">
        <v>254</v>
      </c>
      <c r="B149" s="15"/>
      <c r="C149" s="16" t="s">
        <v>255</v>
      </c>
      <c r="D149" s="68"/>
      <c r="E149" s="68"/>
      <c r="F149" s="68"/>
      <c r="G149" s="68"/>
      <c r="H149" s="68"/>
      <c r="I149" s="68"/>
      <c r="J149" s="68"/>
      <c r="K149" s="115">
        <f t="shared" si="71"/>
        <v>0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19" t="s">
        <v>254</v>
      </c>
      <c r="W149" s="15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>
        <f t="shared" si="72"/>
        <v>0</v>
      </c>
      <c r="AO149" s="68"/>
      <c r="AP149" s="68"/>
      <c r="AQ149" s="68"/>
      <c r="AR149" s="68"/>
      <c r="AS149" s="68"/>
      <c r="AT149" s="77" t="e">
        <f>L149+M149+#REF!+#REF!+O149+P149+Q149+R149+S149+T149+U149+X149+Y149+Z149+AA149+AB149+AC149+AD149+AE149+AF149+AG149+AH149+AI149+AJ149+AK149+AL149+AN149+AR149+AS149</f>
        <v>#REF!</v>
      </c>
      <c r="AV149" s="77">
        <f t="shared" si="73"/>
        <v>0</v>
      </c>
      <c r="AY149" s="77">
        <f t="shared" si="74"/>
        <v>0</v>
      </c>
      <c r="BA149" s="77">
        <f t="shared" si="69"/>
        <v>0</v>
      </c>
      <c r="BC149" s="77">
        <f t="shared" si="70"/>
        <v>0</v>
      </c>
      <c r="BD149" s="77">
        <f t="shared" si="75"/>
        <v>0</v>
      </c>
      <c r="BE149" s="77">
        <f t="shared" si="76"/>
        <v>0</v>
      </c>
    </row>
    <row r="150" spans="1:57" ht="15.6" hidden="1" customHeight="1">
      <c r="A150" s="30" t="s">
        <v>256</v>
      </c>
      <c r="B150" s="15"/>
      <c r="C150" s="16" t="s">
        <v>257</v>
      </c>
      <c r="D150" s="68"/>
      <c r="E150" s="68"/>
      <c r="F150" s="68"/>
      <c r="G150" s="68"/>
      <c r="H150" s="68"/>
      <c r="I150" s="68"/>
      <c r="J150" s="68"/>
      <c r="K150" s="115">
        <f t="shared" si="71"/>
        <v>0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30" t="s">
        <v>256</v>
      </c>
      <c r="W150" s="15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>
        <f t="shared" si="72"/>
        <v>0</v>
      </c>
      <c r="AO150" s="68"/>
      <c r="AP150" s="68"/>
      <c r="AQ150" s="68"/>
      <c r="AR150" s="68"/>
      <c r="AS150" s="68"/>
      <c r="AT150" s="77" t="e">
        <f>L150+M150+#REF!+#REF!+O150+P150+Q150+R150+S150+T150+U150+X150+Y150+Z150+AA150+AB150+AC150+AD150+AE150+AF150+AG150+AH150+AI150+AJ150+AK150+AL150+AN150+AR150+AS150</f>
        <v>#REF!</v>
      </c>
      <c r="AV150" s="77">
        <f t="shared" si="73"/>
        <v>0</v>
      </c>
      <c r="AY150" s="77">
        <f t="shared" si="74"/>
        <v>0</v>
      </c>
      <c r="BA150" s="77">
        <f t="shared" si="69"/>
        <v>0</v>
      </c>
      <c r="BC150" s="77">
        <f t="shared" si="70"/>
        <v>0</v>
      </c>
      <c r="BD150" s="77">
        <f t="shared" si="75"/>
        <v>0</v>
      </c>
      <c r="BE150" s="77">
        <f t="shared" si="76"/>
        <v>0</v>
      </c>
    </row>
    <row r="151" spans="1:57" ht="15.6" hidden="1" customHeight="1">
      <c r="A151" s="30" t="s">
        <v>258</v>
      </c>
      <c r="B151" s="15"/>
      <c r="C151" s="16" t="s">
        <v>259</v>
      </c>
      <c r="D151" s="68"/>
      <c r="E151" s="68"/>
      <c r="F151" s="68"/>
      <c r="G151" s="68"/>
      <c r="H151" s="68"/>
      <c r="I151" s="68"/>
      <c r="J151" s="68"/>
      <c r="K151" s="115">
        <f t="shared" si="71"/>
        <v>0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30" t="s">
        <v>258</v>
      </c>
      <c r="W151" s="15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>
        <f t="shared" si="72"/>
        <v>0</v>
      </c>
      <c r="AO151" s="68"/>
      <c r="AP151" s="68"/>
      <c r="AQ151" s="68"/>
      <c r="AR151" s="68"/>
      <c r="AS151" s="68"/>
      <c r="AT151" s="77" t="e">
        <f>L151+M151+#REF!+#REF!+O151+P151+Q151+R151+S151+T151+U151+X151+Y151+Z151+AA151+AB151+AC151+AD151+AE151+AF151+AG151+AH151+AI151+AJ151+AK151+AL151+AN151+AR151+AS151</f>
        <v>#REF!</v>
      </c>
      <c r="AV151" s="77">
        <f t="shared" si="73"/>
        <v>0</v>
      </c>
      <c r="AY151" s="77">
        <f t="shared" si="74"/>
        <v>0</v>
      </c>
      <c r="BA151" s="77">
        <f t="shared" si="69"/>
        <v>0</v>
      </c>
      <c r="BC151" s="77">
        <f t="shared" si="70"/>
        <v>0</v>
      </c>
      <c r="BD151" s="77">
        <f t="shared" si="75"/>
        <v>0</v>
      </c>
      <c r="BE151" s="77">
        <f t="shared" si="76"/>
        <v>0</v>
      </c>
    </row>
    <row r="152" spans="1:57" ht="15.6" customHeight="1">
      <c r="A152" s="219" t="s">
        <v>260</v>
      </c>
      <c r="B152" s="219"/>
      <c r="C152" s="16" t="s">
        <v>261</v>
      </c>
      <c r="D152" s="97">
        <v>1200</v>
      </c>
      <c r="E152" s="68"/>
      <c r="F152" s="68"/>
      <c r="G152" s="68"/>
      <c r="H152" s="68"/>
      <c r="I152" s="68"/>
      <c r="J152" s="68"/>
      <c r="K152" s="115">
        <f t="shared" si="71"/>
        <v>1200</v>
      </c>
      <c r="L152" s="68">
        <v>1200</v>
      </c>
      <c r="M152" s="68"/>
      <c r="N152" s="68"/>
      <c r="O152" s="68"/>
      <c r="P152" s="68"/>
      <c r="Q152" s="68"/>
      <c r="R152" s="68"/>
      <c r="S152" s="68"/>
      <c r="T152" s="68"/>
      <c r="U152" s="68"/>
      <c r="V152" s="219" t="s">
        <v>260</v>
      </c>
      <c r="W152" s="219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>
        <f t="shared" si="72"/>
        <v>0</v>
      </c>
      <c r="AO152" s="68"/>
      <c r="AP152" s="68"/>
      <c r="AQ152" s="68"/>
      <c r="AR152" s="68"/>
      <c r="AS152" s="68"/>
      <c r="AT152" s="77" t="e">
        <f>L152+M152+#REF!+#REF!+O152+P152+Q152+R152+S152+T152+U152+X152+Y152+Z152+AA152+AB152+AC152+AD152+AE152+AF152+AG152+AH152+AI152+AJ152+AK152+AL152+AN152+AR152+AS152</f>
        <v>#REF!</v>
      </c>
      <c r="AV152" s="77">
        <f t="shared" si="73"/>
        <v>1200</v>
      </c>
      <c r="AY152" s="77">
        <f t="shared" si="74"/>
        <v>1200</v>
      </c>
      <c r="BA152" s="77">
        <f t="shared" si="69"/>
        <v>1200</v>
      </c>
      <c r="BC152" s="77">
        <f t="shared" si="70"/>
        <v>0</v>
      </c>
      <c r="BD152" s="77">
        <f t="shared" si="75"/>
        <v>0</v>
      </c>
      <c r="BE152" s="77">
        <f t="shared" si="76"/>
        <v>0</v>
      </c>
    </row>
    <row r="153" spans="1:57" ht="15.6" customHeight="1">
      <c r="A153" s="219" t="s">
        <v>262</v>
      </c>
      <c r="B153" s="219"/>
      <c r="C153" s="16" t="s">
        <v>263</v>
      </c>
      <c r="D153" s="68"/>
      <c r="E153" s="68"/>
      <c r="F153" s="68"/>
      <c r="G153" s="68"/>
      <c r="H153" s="68"/>
      <c r="I153" s="68"/>
      <c r="J153" s="68"/>
      <c r="K153" s="115">
        <f t="shared" si="71"/>
        <v>0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219" t="s">
        <v>262</v>
      </c>
      <c r="W153" s="219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>
        <f t="shared" si="72"/>
        <v>0</v>
      </c>
      <c r="AO153" s="68"/>
      <c r="AP153" s="68"/>
      <c r="AQ153" s="68"/>
      <c r="AR153" s="68"/>
      <c r="AS153" s="68"/>
      <c r="AT153" s="77" t="e">
        <f>L153+M153+#REF!+#REF!+O153+P153+Q153+R153+S153+T153+U153+X153+Y153+Z153+AA153+AB153+AC153+AD153+AE153+AF153+AG153+AH153+AI153+AJ153+AK153+AL153+AN153+AR153+AS153</f>
        <v>#REF!</v>
      </c>
      <c r="AV153" s="77">
        <f t="shared" si="73"/>
        <v>0</v>
      </c>
      <c r="AY153" s="77">
        <f t="shared" si="74"/>
        <v>0</v>
      </c>
      <c r="BA153" s="77">
        <f t="shared" si="69"/>
        <v>0</v>
      </c>
      <c r="BC153" s="77">
        <f t="shared" si="70"/>
        <v>0</v>
      </c>
      <c r="BD153" s="77">
        <f t="shared" si="75"/>
        <v>0</v>
      </c>
      <c r="BE153" s="77">
        <f t="shared" si="76"/>
        <v>0</v>
      </c>
    </row>
    <row r="154" spans="1:57" ht="15.6" customHeight="1">
      <c r="A154" s="30" t="s">
        <v>264</v>
      </c>
      <c r="B154" s="15"/>
      <c r="C154" s="16" t="s">
        <v>265</v>
      </c>
      <c r="D154" s="97">
        <v>12449</v>
      </c>
      <c r="E154" s="68"/>
      <c r="F154" s="68"/>
      <c r="G154" s="68"/>
      <c r="H154" s="68"/>
      <c r="I154" s="68"/>
      <c r="J154" s="68"/>
      <c r="K154" s="115">
        <f t="shared" si="71"/>
        <v>12449</v>
      </c>
      <c r="L154" s="68">
        <v>12449</v>
      </c>
      <c r="M154" s="68"/>
      <c r="N154" s="68"/>
      <c r="O154" s="68"/>
      <c r="P154" s="68"/>
      <c r="Q154" s="68"/>
      <c r="R154" s="68"/>
      <c r="S154" s="68"/>
      <c r="T154" s="68"/>
      <c r="U154" s="68"/>
      <c r="V154" s="30" t="s">
        <v>264</v>
      </c>
      <c r="W154" s="15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>
        <f t="shared" si="72"/>
        <v>0</v>
      </c>
      <c r="AO154" s="68"/>
      <c r="AP154" s="68"/>
      <c r="AQ154" s="68"/>
      <c r="AR154" s="68"/>
      <c r="AS154" s="68"/>
      <c r="AT154" s="77" t="e">
        <f>L154+M154+#REF!+#REF!+O154+P154+Q154+R154+S154+T154+U154+X154+Y154+Z154+AA154+AB154+AC154+AD154+AE154+AF154+AG154+AH154+AI154+AJ154+AK154+AL154+AN154+AR154+AS154</f>
        <v>#REF!</v>
      </c>
      <c r="AV154" s="77">
        <f t="shared" si="73"/>
        <v>12449</v>
      </c>
      <c r="AY154" s="77">
        <f t="shared" si="74"/>
        <v>12449</v>
      </c>
      <c r="BA154" s="77">
        <f t="shared" si="69"/>
        <v>12449</v>
      </c>
      <c r="BC154" s="77">
        <f t="shared" si="70"/>
        <v>0</v>
      </c>
      <c r="BD154" s="77">
        <f t="shared" si="75"/>
        <v>0</v>
      </c>
      <c r="BE154" s="77">
        <f t="shared" si="76"/>
        <v>0</v>
      </c>
    </row>
    <row r="155" spans="1:57" ht="15.6" customHeight="1">
      <c r="A155" s="30" t="s">
        <v>266</v>
      </c>
      <c r="B155" s="15"/>
      <c r="C155" s="16" t="s">
        <v>267</v>
      </c>
      <c r="D155" s="68"/>
      <c r="E155" s="68"/>
      <c r="F155" s="68"/>
      <c r="G155" s="68"/>
      <c r="H155" s="68"/>
      <c r="I155" s="68"/>
      <c r="J155" s="68"/>
      <c r="K155" s="115">
        <f t="shared" si="71"/>
        <v>0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30" t="s">
        <v>266</v>
      </c>
      <c r="W155" s="15"/>
      <c r="X155" s="68">
        <v>5</v>
      </c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>
        <f t="shared" si="72"/>
        <v>0</v>
      </c>
      <c r="AO155" s="68"/>
      <c r="AP155" s="68"/>
      <c r="AQ155" s="68"/>
      <c r="AR155" s="68"/>
      <c r="AS155" s="68"/>
      <c r="AT155" s="77" t="e">
        <f>L155+M155+#REF!+#REF!+O155+P155+Q155+R155+S155+T155+U155+X155+Y155+Z155+AA155+AB155+AC155+AD155+AE155+AF155+AG155+AH155+AI155+AJ155+AK155+AL155+AN155+AR155+AS155</f>
        <v>#REF!</v>
      </c>
      <c r="AV155" s="77">
        <f t="shared" si="73"/>
        <v>5</v>
      </c>
      <c r="AY155" s="77">
        <f t="shared" si="74"/>
        <v>5</v>
      </c>
      <c r="BA155" s="77">
        <f t="shared" si="69"/>
        <v>5</v>
      </c>
      <c r="BC155" s="77">
        <f t="shared" si="70"/>
        <v>5</v>
      </c>
      <c r="BD155" s="77">
        <f t="shared" si="75"/>
        <v>0</v>
      </c>
      <c r="BE155" s="77">
        <f t="shared" si="76"/>
        <v>0</v>
      </c>
    </row>
    <row r="156" spans="1:57" ht="32.25" hidden="1" customHeight="1">
      <c r="A156" s="265" t="s">
        <v>268</v>
      </c>
      <c r="B156" s="241"/>
      <c r="C156" s="16" t="s">
        <v>269</v>
      </c>
      <c r="D156" s="68"/>
      <c r="E156" s="68"/>
      <c r="F156" s="68"/>
      <c r="G156" s="68"/>
      <c r="H156" s="68"/>
      <c r="I156" s="68"/>
      <c r="J156" s="68"/>
      <c r="K156" s="115">
        <f t="shared" si="71"/>
        <v>0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265" t="s">
        <v>268</v>
      </c>
      <c r="W156" s="241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>
        <f t="shared" si="72"/>
        <v>0</v>
      </c>
      <c r="AO156" s="68"/>
      <c r="AP156" s="68"/>
      <c r="AQ156" s="68"/>
      <c r="AR156" s="68"/>
      <c r="AS156" s="68"/>
      <c r="AT156" s="77" t="e">
        <f>L156+M156+#REF!+#REF!+O156+P156+Q156+R156+S156+T156+U156+X156+Y156+Z156+AA156+AB156+AC156+AD156+AE156+AF156+AG156+AH156+AI156+AJ156+AK156+AL156+AN156+AR156+AS156</f>
        <v>#REF!</v>
      </c>
      <c r="AV156" s="77">
        <f t="shared" si="73"/>
        <v>0</v>
      </c>
      <c r="AY156" s="77">
        <f t="shared" si="74"/>
        <v>0</v>
      </c>
      <c r="BA156" s="77">
        <f t="shared" si="69"/>
        <v>0</v>
      </c>
      <c r="BC156" s="77">
        <f t="shared" si="70"/>
        <v>0</v>
      </c>
      <c r="BD156" s="77">
        <f t="shared" si="75"/>
        <v>0</v>
      </c>
      <c r="BE156" s="77">
        <f t="shared" si="76"/>
        <v>0</v>
      </c>
    </row>
    <row r="157" spans="1:57" ht="15.6" hidden="1" customHeight="1">
      <c r="A157" s="30" t="s">
        <v>270</v>
      </c>
      <c r="B157" s="15"/>
      <c r="C157" s="16" t="s">
        <v>271</v>
      </c>
      <c r="D157" s="68"/>
      <c r="E157" s="68"/>
      <c r="F157" s="68"/>
      <c r="G157" s="68"/>
      <c r="H157" s="68"/>
      <c r="I157" s="68"/>
      <c r="J157" s="68"/>
      <c r="K157" s="115">
        <f t="shared" si="71"/>
        <v>0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30" t="s">
        <v>270</v>
      </c>
      <c r="W157" s="15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>
        <f t="shared" si="72"/>
        <v>0</v>
      </c>
      <c r="AO157" s="68"/>
      <c r="AP157" s="68"/>
      <c r="AQ157" s="68"/>
      <c r="AR157" s="68"/>
      <c r="AS157" s="68"/>
      <c r="AT157" s="77" t="e">
        <f>L157+M157+#REF!+#REF!+O157+P157+Q157+R157+S157+T157+U157+X157+Y157+Z157+AA157+AB157+AC157+AD157+AE157+AF157+AG157+AH157+AI157+AJ157+AK157+AL157+AN157+AR157+AS157</f>
        <v>#REF!</v>
      </c>
      <c r="AV157" s="77">
        <f t="shared" si="73"/>
        <v>0</v>
      </c>
      <c r="AY157" s="77">
        <f t="shared" si="74"/>
        <v>0</v>
      </c>
      <c r="BA157" s="77">
        <f t="shared" si="69"/>
        <v>0</v>
      </c>
      <c r="BC157" s="77">
        <f t="shared" si="70"/>
        <v>0</v>
      </c>
      <c r="BD157" s="77">
        <f t="shared" si="75"/>
        <v>0</v>
      </c>
      <c r="BE157" s="77">
        <f t="shared" si="76"/>
        <v>0</v>
      </c>
    </row>
    <row r="158" spans="1:57" ht="15.6" hidden="1" customHeight="1">
      <c r="A158" s="30" t="s">
        <v>272</v>
      </c>
      <c r="B158" s="30"/>
      <c r="C158" s="16" t="s">
        <v>273</v>
      </c>
      <c r="D158" s="68"/>
      <c r="E158" s="68"/>
      <c r="F158" s="68"/>
      <c r="G158" s="68"/>
      <c r="H158" s="68"/>
      <c r="I158" s="68"/>
      <c r="J158" s="68"/>
      <c r="K158" s="115">
        <f t="shared" si="71"/>
        <v>0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30" t="s">
        <v>272</v>
      </c>
      <c r="W158" s="30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>
        <f t="shared" si="72"/>
        <v>0</v>
      </c>
      <c r="AO158" s="68"/>
      <c r="AP158" s="68"/>
      <c r="AQ158" s="68"/>
      <c r="AR158" s="68"/>
      <c r="AS158" s="68"/>
      <c r="AT158" s="77" t="e">
        <f>L158+M158+#REF!+#REF!+O158+P158+Q158+R158+S158+T158+U158+X158+Y158+Z158+AA158+AB158+AC158+AD158+AE158+AF158+AG158+AH158+AI158+AJ158+AK158+AL158+AN158+AR158+AS158</f>
        <v>#REF!</v>
      </c>
      <c r="AV158" s="77">
        <f t="shared" si="73"/>
        <v>0</v>
      </c>
      <c r="AY158" s="77">
        <f t="shared" si="74"/>
        <v>0</v>
      </c>
      <c r="BA158" s="77">
        <f t="shared" si="69"/>
        <v>0</v>
      </c>
      <c r="BC158" s="77">
        <f t="shared" si="70"/>
        <v>0</v>
      </c>
      <c r="BD158" s="77">
        <f t="shared" si="75"/>
        <v>0</v>
      </c>
      <c r="BE158" s="77">
        <f t="shared" si="76"/>
        <v>0</v>
      </c>
    </row>
    <row r="159" spans="1:57" ht="15.6" hidden="1" customHeight="1">
      <c r="A159" s="30" t="s">
        <v>274</v>
      </c>
      <c r="B159" s="30"/>
      <c r="C159" s="16" t="s">
        <v>275</v>
      </c>
      <c r="D159" s="68"/>
      <c r="E159" s="68"/>
      <c r="F159" s="68"/>
      <c r="G159" s="68"/>
      <c r="H159" s="68"/>
      <c r="I159" s="68"/>
      <c r="J159" s="68"/>
      <c r="K159" s="115">
        <f t="shared" si="71"/>
        <v>0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30" t="s">
        <v>274</v>
      </c>
      <c r="W159" s="30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>
        <f t="shared" si="72"/>
        <v>0</v>
      </c>
      <c r="AO159" s="68"/>
      <c r="AP159" s="68"/>
      <c r="AQ159" s="68"/>
      <c r="AR159" s="68"/>
      <c r="AS159" s="68"/>
      <c r="AT159" s="77" t="e">
        <f>L159+M159+#REF!+#REF!+O159+P159+Q159+R159+S159+T159+U159+X159+Y159+Z159+AA159+AB159+AC159+AD159+AE159+AF159+AG159+AH159+AI159+AJ159+AK159+AL159+AN159+AR159+AS159</f>
        <v>#REF!</v>
      </c>
      <c r="AV159" s="77">
        <f t="shared" si="73"/>
        <v>0</v>
      </c>
      <c r="AY159" s="77">
        <f t="shared" si="74"/>
        <v>0</v>
      </c>
      <c r="BA159" s="77">
        <f t="shared" si="69"/>
        <v>0</v>
      </c>
      <c r="BC159" s="77">
        <f t="shared" si="70"/>
        <v>0</v>
      </c>
      <c r="BD159" s="77">
        <f t="shared" si="75"/>
        <v>0</v>
      </c>
      <c r="BE159" s="77">
        <f t="shared" si="76"/>
        <v>0</v>
      </c>
    </row>
    <row r="160" spans="1:57" ht="15.6" hidden="1" customHeight="1">
      <c r="A160" s="41" t="s">
        <v>276</v>
      </c>
      <c r="B160" s="42"/>
      <c r="C160" s="16" t="s">
        <v>277</v>
      </c>
      <c r="D160" s="68"/>
      <c r="E160" s="68"/>
      <c r="F160" s="68"/>
      <c r="G160" s="68"/>
      <c r="H160" s="68"/>
      <c r="I160" s="68"/>
      <c r="J160" s="68"/>
      <c r="K160" s="115">
        <f t="shared" si="71"/>
        <v>0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41" t="s">
        <v>276</v>
      </c>
      <c r="W160" s="42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>
        <f t="shared" si="72"/>
        <v>0</v>
      </c>
      <c r="AO160" s="68"/>
      <c r="AP160" s="68"/>
      <c r="AQ160" s="68"/>
      <c r="AR160" s="68"/>
      <c r="AS160" s="68"/>
      <c r="AT160" s="77" t="e">
        <f>L160+M160+#REF!+#REF!+O160+P160+Q160+R160+S160+T160+U160+X160+Y160+Z160+AA160+AB160+AC160+AD160+AE160+AF160+AG160+AH160+AI160+AJ160+AK160+AL160+AN160+AR160+AS160</f>
        <v>#REF!</v>
      </c>
      <c r="AV160" s="77">
        <f t="shared" si="73"/>
        <v>0</v>
      </c>
      <c r="AY160" s="77">
        <f t="shared" si="74"/>
        <v>0</v>
      </c>
      <c r="BA160" s="77">
        <f t="shared" si="69"/>
        <v>0</v>
      </c>
      <c r="BC160" s="77">
        <f t="shared" si="70"/>
        <v>0</v>
      </c>
      <c r="BD160" s="77">
        <f t="shared" si="75"/>
        <v>0</v>
      </c>
      <c r="BE160" s="77">
        <f t="shared" si="76"/>
        <v>0</v>
      </c>
    </row>
    <row r="161" spans="1:57" s="2" customFormat="1" ht="15.6" hidden="1" customHeight="1">
      <c r="A161" s="43" t="s">
        <v>278</v>
      </c>
      <c r="B161" s="17"/>
      <c r="C161" s="18" t="s">
        <v>279</v>
      </c>
      <c r="D161" s="68"/>
      <c r="E161" s="68"/>
      <c r="F161" s="68"/>
      <c r="G161" s="68"/>
      <c r="H161" s="68"/>
      <c r="I161" s="68"/>
      <c r="J161" s="68"/>
      <c r="K161" s="115">
        <f t="shared" si="71"/>
        <v>0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43" t="s">
        <v>278</v>
      </c>
      <c r="W161" s="17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>
        <f t="shared" si="72"/>
        <v>0</v>
      </c>
      <c r="AO161" s="68"/>
      <c r="AP161" s="68"/>
      <c r="AQ161" s="68"/>
      <c r="AR161" s="68"/>
      <c r="AS161" s="68"/>
      <c r="AT161" s="77" t="e">
        <f>L161+M161+#REF!+#REF!+O161+P161+Q161+R161+S161+T161+U161+X161+Y161+Z161+AA161+AB161+AC161+AD161+AE161+AF161+AG161+AH161+AI161+AJ161+AK161+AL161+AN161+AR161+AS161</f>
        <v>#REF!</v>
      </c>
      <c r="AV161" s="77">
        <f t="shared" si="73"/>
        <v>0</v>
      </c>
      <c r="AY161" s="77">
        <f t="shared" si="74"/>
        <v>0</v>
      </c>
      <c r="BA161" s="77">
        <f t="shared" si="69"/>
        <v>0</v>
      </c>
      <c r="BC161" s="77">
        <f t="shared" si="70"/>
        <v>0</v>
      </c>
      <c r="BD161" s="77">
        <f t="shared" si="75"/>
        <v>0</v>
      </c>
      <c r="BE161" s="77">
        <f t="shared" si="76"/>
        <v>0</v>
      </c>
    </row>
    <row r="162" spans="1:57" ht="29.45" hidden="1" customHeight="1">
      <c r="A162" s="243" t="s">
        <v>280</v>
      </c>
      <c r="B162" s="243"/>
      <c r="C162" s="16" t="s">
        <v>281</v>
      </c>
      <c r="D162" s="68"/>
      <c r="E162" s="68"/>
      <c r="F162" s="68"/>
      <c r="G162" s="68"/>
      <c r="H162" s="68"/>
      <c r="I162" s="68"/>
      <c r="J162" s="68"/>
      <c r="K162" s="115">
        <f t="shared" si="71"/>
        <v>0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243" t="s">
        <v>280</v>
      </c>
      <c r="W162" s="243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>
        <f t="shared" si="72"/>
        <v>0</v>
      </c>
      <c r="AO162" s="68"/>
      <c r="AP162" s="68"/>
      <c r="AQ162" s="68"/>
      <c r="AR162" s="68"/>
      <c r="AS162" s="68"/>
      <c r="AT162" s="77" t="e">
        <f>L162+M162+#REF!+#REF!+O162+P162+Q162+R162+S162+T162+U162+X162+Y162+Z162+AA162+AB162+AC162+AD162+AE162+AF162+AG162+AH162+AI162+AJ162+AK162+AL162+AN162+AR162+AS162</f>
        <v>#REF!</v>
      </c>
      <c r="AV162" s="77">
        <f t="shared" si="73"/>
        <v>0</v>
      </c>
      <c r="AY162" s="77">
        <f t="shared" si="74"/>
        <v>0</v>
      </c>
      <c r="BA162" s="77">
        <f t="shared" si="69"/>
        <v>0</v>
      </c>
      <c r="BC162" s="77">
        <f t="shared" si="70"/>
        <v>0</v>
      </c>
      <c r="BD162" s="77">
        <f t="shared" si="75"/>
        <v>0</v>
      </c>
      <c r="BE162" s="77">
        <f t="shared" si="76"/>
        <v>0</v>
      </c>
    </row>
    <row r="163" spans="1:57" ht="15.6" hidden="1" customHeight="1">
      <c r="A163" s="30" t="s">
        <v>282</v>
      </c>
      <c r="B163" s="15"/>
      <c r="C163" s="16" t="s">
        <v>283</v>
      </c>
      <c r="D163" s="68"/>
      <c r="E163" s="68"/>
      <c r="F163" s="68"/>
      <c r="G163" s="68"/>
      <c r="H163" s="68"/>
      <c r="I163" s="68"/>
      <c r="J163" s="68"/>
      <c r="K163" s="115">
        <f t="shared" si="71"/>
        <v>0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30" t="s">
        <v>282</v>
      </c>
      <c r="W163" s="15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>
        <f t="shared" si="72"/>
        <v>0</v>
      </c>
      <c r="AO163" s="68"/>
      <c r="AP163" s="68"/>
      <c r="AQ163" s="68"/>
      <c r="AR163" s="68"/>
      <c r="AS163" s="68"/>
      <c r="AT163" s="77" t="e">
        <f>L163+M163+#REF!+#REF!+O163+P163+Q163+R163+S163+T163+U163+X163+Y163+Z163+AA163+AB163+AC163+AD163+AE163+AF163+AG163+AH163+AI163+AJ163+AK163+AL163+AN163+AR163+AS163</f>
        <v>#REF!</v>
      </c>
      <c r="AV163" s="77">
        <f t="shared" si="73"/>
        <v>0</v>
      </c>
      <c r="AY163" s="77">
        <f t="shared" si="74"/>
        <v>0</v>
      </c>
      <c r="BA163" s="77">
        <f t="shared" si="69"/>
        <v>0</v>
      </c>
      <c r="BC163" s="77">
        <f t="shared" si="70"/>
        <v>0</v>
      </c>
      <c r="BD163" s="77">
        <f t="shared" si="75"/>
        <v>0</v>
      </c>
      <c r="BE163" s="77">
        <f t="shared" si="76"/>
        <v>0</v>
      </c>
    </row>
    <row r="164" spans="1:57" s="2" customFormat="1" ht="15.6" hidden="1" customHeight="1">
      <c r="A164" s="44" t="s">
        <v>284</v>
      </c>
      <c r="B164" s="17"/>
      <c r="C164" s="18" t="s">
        <v>285</v>
      </c>
      <c r="D164" s="68"/>
      <c r="E164" s="68"/>
      <c r="F164" s="68"/>
      <c r="G164" s="68"/>
      <c r="H164" s="68"/>
      <c r="I164" s="68"/>
      <c r="J164" s="68"/>
      <c r="K164" s="115">
        <f t="shared" si="71"/>
        <v>0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44" t="s">
        <v>284</v>
      </c>
      <c r="W164" s="17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>
        <f t="shared" si="72"/>
        <v>0</v>
      </c>
      <c r="AO164" s="68"/>
      <c r="AP164" s="68"/>
      <c r="AQ164" s="68"/>
      <c r="AR164" s="68"/>
      <c r="AS164" s="68"/>
      <c r="AT164" s="77" t="e">
        <f>L164+M164+#REF!+#REF!+O164+P164+Q164+R164+S164+T164+U164+X164+Y164+Z164+AA164+AB164+AC164+AD164+AE164+AF164+AG164+AH164+AI164+AJ164+AK164+AL164+AN164+AR164+AS164</f>
        <v>#REF!</v>
      </c>
      <c r="AV164" s="77">
        <f t="shared" si="73"/>
        <v>0</v>
      </c>
      <c r="AY164" s="77">
        <f t="shared" si="74"/>
        <v>0</v>
      </c>
      <c r="BA164" s="77">
        <f t="shared" si="69"/>
        <v>0</v>
      </c>
      <c r="BC164" s="77">
        <f t="shared" si="70"/>
        <v>0</v>
      </c>
      <c r="BD164" s="77">
        <f t="shared" si="75"/>
        <v>0</v>
      </c>
      <c r="BE164" s="77">
        <f t="shared" si="76"/>
        <v>0</v>
      </c>
    </row>
    <row r="165" spans="1:57" ht="15.6" hidden="1" customHeight="1">
      <c r="A165" s="15" t="s">
        <v>286</v>
      </c>
      <c r="B165" s="15"/>
      <c r="C165" s="16" t="s">
        <v>287</v>
      </c>
      <c r="D165" s="68"/>
      <c r="E165" s="68"/>
      <c r="F165" s="68"/>
      <c r="G165" s="68"/>
      <c r="H165" s="68"/>
      <c r="I165" s="68"/>
      <c r="J165" s="68"/>
      <c r="K165" s="115">
        <f t="shared" si="71"/>
        <v>0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15" t="s">
        <v>286</v>
      </c>
      <c r="W165" s="15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>
        <f t="shared" si="72"/>
        <v>0</v>
      </c>
      <c r="AO165" s="68"/>
      <c r="AP165" s="68"/>
      <c r="AQ165" s="68"/>
      <c r="AR165" s="68"/>
      <c r="AS165" s="68"/>
      <c r="AT165" s="77" t="e">
        <f>L165+M165+#REF!+#REF!+O165+P165+Q165+R165+S165+T165+U165+X165+Y165+Z165+AA165+AB165+AC165+AD165+AE165+AF165+AG165+AH165+AI165+AJ165+AK165+AL165+AN165+AR165+AS165</f>
        <v>#REF!</v>
      </c>
      <c r="AV165" s="77">
        <f t="shared" si="73"/>
        <v>0</v>
      </c>
      <c r="AY165" s="77">
        <f t="shared" si="74"/>
        <v>0</v>
      </c>
      <c r="BA165" s="77">
        <f t="shared" si="69"/>
        <v>0</v>
      </c>
      <c r="BC165" s="77">
        <f t="shared" si="70"/>
        <v>0</v>
      </c>
      <c r="BD165" s="77">
        <f t="shared" si="75"/>
        <v>0</v>
      </c>
      <c r="BE165" s="77">
        <f t="shared" si="76"/>
        <v>0</v>
      </c>
    </row>
    <row r="166" spans="1:57" ht="15.6" hidden="1" customHeight="1">
      <c r="A166" s="19"/>
      <c r="B166" s="28" t="s">
        <v>288</v>
      </c>
      <c r="C166" s="21" t="s">
        <v>289</v>
      </c>
      <c r="D166" s="68"/>
      <c r="E166" s="68"/>
      <c r="F166" s="68"/>
      <c r="G166" s="68"/>
      <c r="H166" s="68"/>
      <c r="I166" s="68"/>
      <c r="J166" s="68"/>
      <c r="K166" s="115">
        <f t="shared" si="71"/>
        <v>0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19"/>
      <c r="W166" s="28" t="s">
        <v>288</v>
      </c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>
        <f t="shared" si="72"/>
        <v>0</v>
      </c>
      <c r="AO166" s="68"/>
      <c r="AP166" s="68"/>
      <c r="AQ166" s="68"/>
      <c r="AR166" s="68"/>
      <c r="AS166" s="68"/>
      <c r="AT166" s="77" t="e">
        <f>L166+M166+#REF!+#REF!+O166+P166+Q166+R166+S166+T166+U166+X166+Y166+Z166+AA166+AB166+AC166+AD166+AE166+AF166+AG166+AH166+AI166+AJ166+AK166+AL166+AN166+AR166+AS166</f>
        <v>#REF!</v>
      </c>
      <c r="AV166" s="77">
        <f t="shared" si="73"/>
        <v>0</v>
      </c>
      <c r="AY166" s="77">
        <f t="shared" si="74"/>
        <v>0</v>
      </c>
      <c r="BA166" s="77">
        <f t="shared" si="69"/>
        <v>0</v>
      </c>
      <c r="BC166" s="77">
        <f t="shared" si="70"/>
        <v>0</v>
      </c>
      <c r="BD166" s="77">
        <f t="shared" si="75"/>
        <v>0</v>
      </c>
      <c r="BE166" s="77">
        <f t="shared" si="76"/>
        <v>0</v>
      </c>
    </row>
    <row r="167" spans="1:57" ht="15.6" hidden="1" customHeight="1">
      <c r="A167" s="19"/>
      <c r="B167" s="28" t="s">
        <v>290</v>
      </c>
      <c r="C167" s="21" t="s">
        <v>291</v>
      </c>
      <c r="D167" s="68"/>
      <c r="E167" s="68"/>
      <c r="F167" s="68"/>
      <c r="G167" s="68"/>
      <c r="H167" s="68"/>
      <c r="I167" s="68"/>
      <c r="J167" s="68"/>
      <c r="K167" s="115">
        <f t="shared" si="71"/>
        <v>0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19"/>
      <c r="W167" s="28" t="s">
        <v>290</v>
      </c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>
        <f t="shared" si="72"/>
        <v>0</v>
      </c>
      <c r="AO167" s="68"/>
      <c r="AP167" s="68"/>
      <c r="AQ167" s="68"/>
      <c r="AR167" s="68"/>
      <c r="AS167" s="68"/>
      <c r="AT167" s="77" t="e">
        <f>L167+M167+#REF!+#REF!+O167+P167+Q167+R167+S167+T167+U167+X167+Y167+Z167+AA167+AB167+AC167+AD167+AE167+AF167+AG167+AH167+AI167+AJ167+AK167+AL167+AN167+AR167+AS167</f>
        <v>#REF!</v>
      </c>
      <c r="AV167" s="77">
        <f t="shared" si="73"/>
        <v>0</v>
      </c>
      <c r="AY167" s="77">
        <f t="shared" si="74"/>
        <v>0</v>
      </c>
      <c r="BA167" s="77">
        <f t="shared" si="69"/>
        <v>0</v>
      </c>
      <c r="BC167" s="77">
        <f t="shared" si="70"/>
        <v>0</v>
      </c>
      <c r="BD167" s="77">
        <f t="shared" si="75"/>
        <v>0</v>
      </c>
      <c r="BE167" s="77">
        <f t="shared" si="76"/>
        <v>0</v>
      </c>
    </row>
    <row r="168" spans="1:57" ht="15.6" hidden="1" customHeight="1">
      <c r="A168" s="19"/>
      <c r="B168" s="28" t="s">
        <v>292</v>
      </c>
      <c r="C168" s="21" t="s">
        <v>293</v>
      </c>
      <c r="D168" s="68"/>
      <c r="E168" s="68"/>
      <c r="F168" s="68"/>
      <c r="G168" s="68"/>
      <c r="H168" s="68"/>
      <c r="I168" s="68"/>
      <c r="J168" s="68"/>
      <c r="K168" s="115">
        <f t="shared" si="71"/>
        <v>0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19"/>
      <c r="W168" s="28" t="s">
        <v>292</v>
      </c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>
        <f t="shared" si="72"/>
        <v>0</v>
      </c>
      <c r="AO168" s="68"/>
      <c r="AP168" s="68"/>
      <c r="AQ168" s="68"/>
      <c r="AR168" s="68"/>
      <c r="AS168" s="68"/>
      <c r="AT168" s="77" t="e">
        <f>L168+M168+#REF!+#REF!+O168+P168+Q168+R168+S168+T168+U168+X168+Y168+Z168+AA168+AB168+AC168+AD168+AE168+AF168+AG168+AH168+AI168+AJ168+AK168+AL168+AN168+AR168+AS168</f>
        <v>#REF!</v>
      </c>
      <c r="AV168" s="77">
        <f t="shared" si="73"/>
        <v>0</v>
      </c>
      <c r="AY168" s="77">
        <f t="shared" si="74"/>
        <v>0</v>
      </c>
      <c r="BA168" s="77">
        <f t="shared" si="69"/>
        <v>0</v>
      </c>
      <c r="BC168" s="77">
        <f t="shared" si="70"/>
        <v>0</v>
      </c>
      <c r="BD168" s="77">
        <f t="shared" si="75"/>
        <v>0</v>
      </c>
      <c r="BE168" s="77">
        <f t="shared" si="76"/>
        <v>0</v>
      </c>
    </row>
    <row r="169" spans="1:57" ht="15.6" hidden="1" customHeight="1">
      <c r="A169" s="19"/>
      <c r="B169" s="20" t="s">
        <v>294</v>
      </c>
      <c r="C169" s="21" t="s">
        <v>295</v>
      </c>
      <c r="D169" s="68"/>
      <c r="E169" s="68"/>
      <c r="F169" s="68"/>
      <c r="G169" s="68"/>
      <c r="H169" s="68"/>
      <c r="I169" s="68"/>
      <c r="J169" s="68"/>
      <c r="K169" s="115">
        <f t="shared" si="71"/>
        <v>0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19"/>
      <c r="W169" s="20" t="s">
        <v>294</v>
      </c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>
        <f t="shared" si="72"/>
        <v>0</v>
      </c>
      <c r="AO169" s="68"/>
      <c r="AP169" s="68"/>
      <c r="AQ169" s="68"/>
      <c r="AR169" s="68"/>
      <c r="AS169" s="68"/>
      <c r="AT169" s="77" t="e">
        <f>L169+M169+#REF!+#REF!+O169+P169+Q169+R169+S169+T169+U169+X169+Y169+Z169+AA169+AB169+AC169+AD169+AE169+AF169+AG169+AH169+AI169+AJ169+AK169+AL169+AN169+AR169+AS169</f>
        <v>#REF!</v>
      </c>
      <c r="AV169" s="77">
        <f t="shared" si="73"/>
        <v>0</v>
      </c>
      <c r="AY169" s="77">
        <f t="shared" si="74"/>
        <v>0</v>
      </c>
      <c r="BA169" s="77">
        <f t="shared" si="69"/>
        <v>0</v>
      </c>
      <c r="BC169" s="77">
        <f t="shared" si="70"/>
        <v>0</v>
      </c>
      <c r="BD169" s="77">
        <f t="shared" si="75"/>
        <v>0</v>
      </c>
      <c r="BE169" s="77">
        <f t="shared" si="76"/>
        <v>0</v>
      </c>
    </row>
    <row r="170" spans="1:57" ht="15.6" hidden="1" customHeight="1">
      <c r="A170" s="15" t="s">
        <v>296</v>
      </c>
      <c r="B170" s="15"/>
      <c r="C170" s="16" t="s">
        <v>297</v>
      </c>
      <c r="D170" s="68"/>
      <c r="E170" s="68"/>
      <c r="F170" s="68"/>
      <c r="G170" s="68"/>
      <c r="H170" s="68"/>
      <c r="I170" s="68"/>
      <c r="J170" s="68"/>
      <c r="K170" s="115">
        <f t="shared" si="71"/>
        <v>0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15" t="s">
        <v>296</v>
      </c>
      <c r="W170" s="15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>
        <f t="shared" si="72"/>
        <v>0</v>
      </c>
      <c r="AO170" s="68"/>
      <c r="AP170" s="68"/>
      <c r="AQ170" s="68"/>
      <c r="AR170" s="68"/>
      <c r="AS170" s="68"/>
      <c r="AT170" s="77" t="e">
        <f>L170+M170+#REF!+#REF!+O170+P170+Q170+R170+S170+T170+U170+X170+Y170+Z170+AA170+AB170+AC170+AD170+AE170+AF170+AG170+AH170+AI170+AJ170+AK170+AL170+AN170+AR170+AS170</f>
        <v>#REF!</v>
      </c>
      <c r="AV170" s="77">
        <f t="shared" si="73"/>
        <v>0</v>
      </c>
      <c r="AY170" s="77">
        <f t="shared" si="74"/>
        <v>0</v>
      </c>
      <c r="BA170" s="77">
        <f t="shared" si="69"/>
        <v>0</v>
      </c>
      <c r="BC170" s="77">
        <f t="shared" si="70"/>
        <v>0</v>
      </c>
      <c r="BD170" s="77">
        <f t="shared" si="75"/>
        <v>0</v>
      </c>
      <c r="BE170" s="77">
        <f t="shared" si="76"/>
        <v>0</v>
      </c>
    </row>
    <row r="171" spans="1:57" ht="15.6" hidden="1" customHeight="1">
      <c r="A171" s="19"/>
      <c r="B171" s="20" t="s">
        <v>298</v>
      </c>
      <c r="C171" s="21" t="s">
        <v>299</v>
      </c>
      <c r="D171" s="68"/>
      <c r="E171" s="68"/>
      <c r="F171" s="68"/>
      <c r="G171" s="68"/>
      <c r="H171" s="68"/>
      <c r="I171" s="68"/>
      <c r="J171" s="68"/>
      <c r="K171" s="115">
        <f t="shared" si="71"/>
        <v>0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19"/>
      <c r="W171" s="20" t="s">
        <v>298</v>
      </c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>
        <f t="shared" si="72"/>
        <v>0</v>
      </c>
      <c r="AO171" s="68"/>
      <c r="AP171" s="68"/>
      <c r="AQ171" s="68"/>
      <c r="AR171" s="68"/>
      <c r="AS171" s="68"/>
      <c r="AT171" s="77" t="e">
        <f>L171+M171+#REF!+#REF!+O171+P171+Q171+R171+S171+T171+U171+X171+Y171+Z171+AA171+AB171+AC171+AD171+AE171+AF171+AG171+AH171+AI171+AJ171+AK171+AL171+AN171+AR171+AS171</f>
        <v>#REF!</v>
      </c>
      <c r="AV171" s="77">
        <f t="shared" si="73"/>
        <v>0</v>
      </c>
      <c r="AY171" s="77">
        <f t="shared" si="74"/>
        <v>0</v>
      </c>
      <c r="BA171" s="77">
        <f t="shared" si="69"/>
        <v>0</v>
      </c>
      <c r="BC171" s="77">
        <f t="shared" si="70"/>
        <v>0</v>
      </c>
      <c r="BD171" s="77">
        <f t="shared" si="75"/>
        <v>0</v>
      </c>
      <c r="BE171" s="77">
        <f t="shared" si="76"/>
        <v>0</v>
      </c>
    </row>
    <row r="172" spans="1:57" ht="15.6" hidden="1" customHeight="1">
      <c r="A172" s="19"/>
      <c r="B172" s="20" t="s">
        <v>300</v>
      </c>
      <c r="C172" s="21" t="s">
        <v>301</v>
      </c>
      <c r="D172" s="68"/>
      <c r="E172" s="68"/>
      <c r="F172" s="68"/>
      <c r="G172" s="68"/>
      <c r="H172" s="68"/>
      <c r="I172" s="68"/>
      <c r="J172" s="68"/>
      <c r="K172" s="115">
        <f t="shared" si="71"/>
        <v>0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19"/>
      <c r="W172" s="20" t="s">
        <v>300</v>
      </c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>
        <f t="shared" si="72"/>
        <v>0</v>
      </c>
      <c r="AO172" s="68"/>
      <c r="AP172" s="68"/>
      <c r="AQ172" s="68"/>
      <c r="AR172" s="68"/>
      <c r="AS172" s="68"/>
      <c r="AT172" s="77" t="e">
        <f>L172+M172+#REF!+#REF!+O172+P172+Q172+R172+S172+T172+U172+X172+Y172+Z172+AA172+AB172+AC172+AD172+AE172+AF172+AG172+AH172+AI172+AJ172+AK172+AL172+AN172+AR172+AS172</f>
        <v>#REF!</v>
      </c>
      <c r="AV172" s="77">
        <f t="shared" si="73"/>
        <v>0</v>
      </c>
      <c r="AY172" s="77">
        <f t="shared" si="74"/>
        <v>0</v>
      </c>
      <c r="BA172" s="77">
        <f t="shared" si="69"/>
        <v>0</v>
      </c>
      <c r="BC172" s="77">
        <f t="shared" si="70"/>
        <v>0</v>
      </c>
      <c r="BD172" s="77">
        <f t="shared" si="75"/>
        <v>0</v>
      </c>
      <c r="BE172" s="77">
        <f t="shared" si="76"/>
        <v>0</v>
      </c>
    </row>
    <row r="173" spans="1:57" ht="15.6" hidden="1" customHeight="1">
      <c r="A173" s="19"/>
      <c r="B173" s="20" t="s">
        <v>302</v>
      </c>
      <c r="C173" s="21" t="s">
        <v>303</v>
      </c>
      <c r="D173" s="68"/>
      <c r="E173" s="68"/>
      <c r="F173" s="68"/>
      <c r="G173" s="68"/>
      <c r="H173" s="68"/>
      <c r="I173" s="68"/>
      <c r="J173" s="68"/>
      <c r="K173" s="115">
        <f t="shared" si="71"/>
        <v>0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19"/>
      <c r="W173" s="20" t="s">
        <v>302</v>
      </c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>
        <f t="shared" si="72"/>
        <v>0</v>
      </c>
      <c r="AO173" s="68"/>
      <c r="AP173" s="68"/>
      <c r="AQ173" s="68"/>
      <c r="AR173" s="68"/>
      <c r="AS173" s="68"/>
      <c r="AT173" s="77" t="e">
        <f>L173+M173+#REF!+#REF!+O173+P173+Q173+R173+S173+T173+U173+X173+Y173+Z173+AA173+AB173+AC173+AD173+AE173+AF173+AG173+AH173+AI173+AJ173+AK173+AL173+AN173+AR173+AS173</f>
        <v>#REF!</v>
      </c>
      <c r="AV173" s="77">
        <f t="shared" si="73"/>
        <v>0</v>
      </c>
      <c r="AY173" s="77">
        <f t="shared" si="74"/>
        <v>0</v>
      </c>
      <c r="BA173" s="77">
        <f t="shared" si="69"/>
        <v>0</v>
      </c>
      <c r="BC173" s="77">
        <f t="shared" si="70"/>
        <v>0</v>
      </c>
      <c r="BD173" s="77">
        <f t="shared" si="75"/>
        <v>0</v>
      </c>
      <c r="BE173" s="77">
        <f t="shared" si="76"/>
        <v>0</v>
      </c>
    </row>
    <row r="174" spans="1:57" s="2" customFormat="1" ht="33.75" hidden="1" customHeight="1">
      <c r="A174" s="264" t="s">
        <v>304</v>
      </c>
      <c r="B174" s="264"/>
      <c r="C174" s="18" t="s">
        <v>305</v>
      </c>
      <c r="D174" s="68"/>
      <c r="E174" s="68"/>
      <c r="F174" s="68"/>
      <c r="G174" s="68"/>
      <c r="H174" s="68"/>
      <c r="I174" s="68"/>
      <c r="J174" s="68"/>
      <c r="K174" s="115">
        <f t="shared" si="71"/>
        <v>0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264" t="s">
        <v>304</v>
      </c>
      <c r="W174" s="264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>
        <f t="shared" si="72"/>
        <v>0</v>
      </c>
      <c r="AO174" s="68"/>
      <c r="AP174" s="68"/>
      <c r="AQ174" s="68"/>
      <c r="AR174" s="68"/>
      <c r="AS174" s="68"/>
      <c r="AT174" s="77" t="e">
        <f>L174+M174+#REF!+#REF!+O174+P174+Q174+R174+S174+T174+U174+X174+Y174+Z174+AA174+AB174+AC174+AD174+AE174+AF174+AG174+AH174+AI174+AJ174+AK174+AL174+AN174+AR174+AS174</f>
        <v>#REF!</v>
      </c>
      <c r="AV174" s="77">
        <f t="shared" si="73"/>
        <v>0</v>
      </c>
      <c r="AY174" s="77">
        <f t="shared" si="74"/>
        <v>0</v>
      </c>
      <c r="BA174" s="77">
        <f t="shared" si="69"/>
        <v>0</v>
      </c>
      <c r="BC174" s="77">
        <f t="shared" si="70"/>
        <v>0</v>
      </c>
      <c r="BD174" s="77">
        <f t="shared" si="75"/>
        <v>0</v>
      </c>
      <c r="BE174" s="77">
        <f t="shared" si="76"/>
        <v>0</v>
      </c>
    </row>
    <row r="175" spans="1:57" ht="15.75" hidden="1" customHeight="1">
      <c r="A175" s="19" t="s">
        <v>306</v>
      </c>
      <c r="B175" s="20"/>
      <c r="C175" s="16" t="s">
        <v>307</v>
      </c>
      <c r="D175" s="68"/>
      <c r="E175" s="68"/>
      <c r="F175" s="68"/>
      <c r="G175" s="68"/>
      <c r="H175" s="68"/>
      <c r="I175" s="68"/>
      <c r="J175" s="68"/>
      <c r="K175" s="115">
        <f t="shared" si="71"/>
        <v>0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19" t="s">
        <v>306</v>
      </c>
      <c r="W175" s="20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>
        <f t="shared" si="72"/>
        <v>0</v>
      </c>
      <c r="AO175" s="68"/>
      <c r="AP175" s="68"/>
      <c r="AQ175" s="68"/>
      <c r="AR175" s="68"/>
      <c r="AS175" s="68"/>
      <c r="AT175" s="77" t="e">
        <f>L175+M175+#REF!+#REF!+O175+P175+Q175+R175+S175+T175+U175+X175+Y175+Z175+AA175+AB175+AC175+AD175+AE175+AF175+AG175+AH175+AI175+AJ175+AK175+AL175+AN175+AR175+AS175</f>
        <v>#REF!</v>
      </c>
      <c r="AV175" s="77">
        <f t="shared" si="73"/>
        <v>0</v>
      </c>
      <c r="AY175" s="77">
        <f t="shared" si="74"/>
        <v>0</v>
      </c>
      <c r="BA175" s="77">
        <f t="shared" si="69"/>
        <v>0</v>
      </c>
      <c r="BC175" s="77">
        <f t="shared" si="70"/>
        <v>0</v>
      </c>
      <c r="BD175" s="77">
        <f t="shared" si="75"/>
        <v>0</v>
      </c>
      <c r="BE175" s="77">
        <f t="shared" si="76"/>
        <v>0</v>
      </c>
    </row>
    <row r="176" spans="1:57" ht="16.899999999999999" hidden="1" customHeight="1">
      <c r="A176" s="45" t="s">
        <v>308</v>
      </c>
      <c r="B176" s="41"/>
      <c r="C176" s="16"/>
      <c r="D176" s="68"/>
      <c r="E176" s="68"/>
      <c r="F176" s="68"/>
      <c r="G176" s="68"/>
      <c r="H176" s="68"/>
      <c r="I176" s="68"/>
      <c r="J176" s="68"/>
      <c r="K176" s="115">
        <f t="shared" si="71"/>
        <v>0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45" t="s">
        <v>308</v>
      </c>
      <c r="W176" s="41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>
        <f t="shared" si="72"/>
        <v>0</v>
      </c>
      <c r="AO176" s="68"/>
      <c r="AP176" s="68"/>
      <c r="AQ176" s="68"/>
      <c r="AR176" s="68"/>
      <c r="AS176" s="68"/>
      <c r="AT176" s="77" t="e">
        <f>L176+M176+#REF!+#REF!+O176+P176+Q176+R176+S176+T176+U176+X176+Y176+Z176+AA176+AB176+AC176+AD176+AE176+AF176+AG176+AH176+AI176+AJ176+AK176+AL176+AN176+AR176+AS176</f>
        <v>#REF!</v>
      </c>
      <c r="AV176" s="77">
        <f t="shared" si="73"/>
        <v>0</v>
      </c>
      <c r="AY176" s="77">
        <f t="shared" si="74"/>
        <v>0</v>
      </c>
      <c r="BA176" s="77">
        <f t="shared" si="69"/>
        <v>0</v>
      </c>
      <c r="BC176" s="77">
        <f t="shared" si="70"/>
        <v>0</v>
      </c>
      <c r="BD176" s="77">
        <f t="shared" si="75"/>
        <v>0</v>
      </c>
      <c r="BE176" s="77">
        <f t="shared" si="76"/>
        <v>0</v>
      </c>
    </row>
    <row r="177" spans="1:57" ht="16.899999999999999" hidden="1" customHeight="1">
      <c r="A177" s="19" t="s">
        <v>309</v>
      </c>
      <c r="B177" s="15"/>
      <c r="C177" s="46" t="s">
        <v>310</v>
      </c>
      <c r="D177" s="68"/>
      <c r="E177" s="68"/>
      <c r="F177" s="68"/>
      <c r="G177" s="68"/>
      <c r="H177" s="68"/>
      <c r="I177" s="68"/>
      <c r="J177" s="68"/>
      <c r="K177" s="115">
        <f t="shared" si="71"/>
        <v>0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19" t="s">
        <v>309</v>
      </c>
      <c r="W177" s="15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>
        <f t="shared" si="72"/>
        <v>0</v>
      </c>
      <c r="AO177" s="68"/>
      <c r="AP177" s="68"/>
      <c r="AQ177" s="68"/>
      <c r="AR177" s="68"/>
      <c r="AS177" s="68"/>
      <c r="AT177" s="77" t="e">
        <f>L177+M177+#REF!+#REF!+O177+P177+Q177+R177+S177+T177+U177+X177+Y177+Z177+AA177+AB177+AC177+AD177+AE177+AF177+AG177+AH177+AI177+AJ177+AK177+AL177+AN177+AR177+AS177</f>
        <v>#REF!</v>
      </c>
      <c r="AV177" s="77">
        <f t="shared" si="73"/>
        <v>0</v>
      </c>
      <c r="AY177" s="77">
        <f t="shared" si="74"/>
        <v>0</v>
      </c>
      <c r="BA177" s="77">
        <f t="shared" si="69"/>
        <v>0</v>
      </c>
      <c r="BC177" s="77">
        <f t="shared" si="70"/>
        <v>0</v>
      </c>
      <c r="BD177" s="77">
        <f t="shared" si="75"/>
        <v>0</v>
      </c>
      <c r="BE177" s="77">
        <f t="shared" si="76"/>
        <v>0</v>
      </c>
    </row>
    <row r="178" spans="1:57" ht="16.899999999999999" hidden="1" customHeight="1">
      <c r="A178" s="45"/>
      <c r="B178" s="20" t="s">
        <v>311</v>
      </c>
      <c r="C178" s="47" t="s">
        <v>312</v>
      </c>
      <c r="D178" s="68"/>
      <c r="E178" s="68"/>
      <c r="F178" s="68"/>
      <c r="G178" s="68"/>
      <c r="H178" s="68"/>
      <c r="I178" s="68"/>
      <c r="J178" s="68"/>
      <c r="K178" s="115">
        <f t="shared" si="71"/>
        <v>0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45"/>
      <c r="W178" s="20" t="s">
        <v>311</v>
      </c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>
        <f t="shared" si="72"/>
        <v>0</v>
      </c>
      <c r="AO178" s="68"/>
      <c r="AP178" s="68"/>
      <c r="AQ178" s="68"/>
      <c r="AR178" s="68"/>
      <c r="AS178" s="68"/>
      <c r="AT178" s="77" t="e">
        <f>L178+M178+#REF!+#REF!+O178+P178+Q178+R178+S178+T178+U178+X178+Y178+Z178+AA178+AB178+AC178+AD178+AE178+AF178+AG178+AH178+AI178+AJ178+AK178+AL178+AN178+AR178+AS178</f>
        <v>#REF!</v>
      </c>
      <c r="AV178" s="77">
        <f t="shared" si="73"/>
        <v>0</v>
      </c>
      <c r="AY178" s="77">
        <f t="shared" si="74"/>
        <v>0</v>
      </c>
      <c r="BA178" s="77">
        <f t="shared" si="69"/>
        <v>0</v>
      </c>
      <c r="BC178" s="77">
        <f t="shared" si="70"/>
        <v>0</v>
      </c>
      <c r="BD178" s="77">
        <f t="shared" si="75"/>
        <v>0</v>
      </c>
      <c r="BE178" s="77">
        <f t="shared" si="76"/>
        <v>0</v>
      </c>
    </row>
    <row r="179" spans="1:57" s="4" customFormat="1" ht="15.75" customHeight="1">
      <c r="A179" s="12" t="s">
        <v>313</v>
      </c>
      <c r="B179" s="48"/>
      <c r="C179" s="46" t="s">
        <v>314</v>
      </c>
      <c r="D179" s="70"/>
      <c r="E179" s="70"/>
      <c r="F179" s="70"/>
      <c r="G179" s="70"/>
      <c r="H179" s="70"/>
      <c r="I179" s="70"/>
      <c r="J179" s="70"/>
      <c r="K179" s="115">
        <f t="shared" si="71"/>
        <v>0</v>
      </c>
      <c r="L179" s="70">
        <f>L180</f>
        <v>7716.5</v>
      </c>
      <c r="M179" s="70"/>
      <c r="N179" s="70"/>
      <c r="O179" s="70"/>
      <c r="P179" s="70"/>
      <c r="Q179" s="70"/>
      <c r="R179" s="70"/>
      <c r="S179" s="70"/>
      <c r="T179" s="70"/>
      <c r="U179" s="70"/>
      <c r="V179" s="12" t="s">
        <v>313</v>
      </c>
      <c r="W179" s="48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>
        <f t="shared" si="72"/>
        <v>0</v>
      </c>
      <c r="AO179" s="70"/>
      <c r="AP179" s="70"/>
      <c r="AQ179" s="70"/>
      <c r="AR179" s="70"/>
      <c r="AS179" s="70"/>
      <c r="AT179" s="77" t="e">
        <f>L179+M179+#REF!+#REF!+O179+P179+Q179+R179+S179+T179+U179+X179+Y179+Z179+AA179+AB179+AC179+AD179+AE179+AF179+AG179+AH179+AI179+AJ179+AK179+AL179+AN179+AR179+AS179</f>
        <v>#REF!</v>
      </c>
      <c r="AV179" s="77">
        <f t="shared" si="73"/>
        <v>7716.5</v>
      </c>
      <c r="AY179" s="77">
        <f t="shared" si="74"/>
        <v>0</v>
      </c>
      <c r="BA179" s="77">
        <f t="shared" si="69"/>
        <v>0</v>
      </c>
      <c r="BC179" s="77">
        <f t="shared" si="70"/>
        <v>0</v>
      </c>
      <c r="BD179" s="77">
        <f t="shared" si="75"/>
        <v>0</v>
      </c>
      <c r="BE179" s="77">
        <f t="shared" si="76"/>
        <v>0</v>
      </c>
    </row>
    <row r="180" spans="1:57" ht="15" customHeight="1">
      <c r="A180" s="11"/>
      <c r="B180" s="49" t="s">
        <v>315</v>
      </c>
      <c r="C180" s="47" t="s">
        <v>316</v>
      </c>
      <c r="D180" s="68"/>
      <c r="E180" s="68">
        <v>7716.5</v>
      </c>
      <c r="F180" s="68"/>
      <c r="G180" s="68"/>
      <c r="H180" s="68"/>
      <c r="I180" s="68"/>
      <c r="J180" s="68"/>
      <c r="K180" s="115">
        <f t="shared" si="71"/>
        <v>7716.5</v>
      </c>
      <c r="L180" s="68">
        <v>7716.5</v>
      </c>
      <c r="M180" s="68"/>
      <c r="N180" s="68"/>
      <c r="O180" s="68"/>
      <c r="P180" s="68"/>
      <c r="Q180" s="68"/>
      <c r="R180" s="68"/>
      <c r="S180" s="68"/>
      <c r="T180" s="68"/>
      <c r="U180" s="68"/>
      <c r="V180" s="11"/>
      <c r="W180" s="49" t="s">
        <v>315</v>
      </c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>
        <f t="shared" si="72"/>
        <v>0</v>
      </c>
      <c r="AO180" s="68"/>
      <c r="AP180" s="68"/>
      <c r="AQ180" s="68"/>
      <c r="AR180" s="68"/>
      <c r="AS180" s="68"/>
      <c r="AT180" s="77" t="e">
        <f>L180+M180+#REF!+#REF!+O180+P180+Q180+R180+S180+T180+U180+X180+Y180+Z180+AA180+AB180+AC180+AD180+AE180+AF180+AG180+AH180+AI180+AJ180+AK180+AL180+AN180+AR180+AS180</f>
        <v>#REF!</v>
      </c>
      <c r="AV180" s="77">
        <f t="shared" si="73"/>
        <v>7716.5</v>
      </c>
      <c r="AY180" s="77">
        <f t="shared" si="74"/>
        <v>7716.5</v>
      </c>
      <c r="BA180" s="77">
        <f t="shared" si="69"/>
        <v>7716.5</v>
      </c>
      <c r="BC180" s="77">
        <f t="shared" si="70"/>
        <v>0</v>
      </c>
      <c r="BD180" s="77">
        <f t="shared" si="75"/>
        <v>0</v>
      </c>
      <c r="BE180" s="77">
        <f t="shared" si="76"/>
        <v>0</v>
      </c>
    </row>
    <row r="181" spans="1:57" s="78" customFormat="1" ht="20.25" customHeight="1">
      <c r="A181" s="237" t="s">
        <v>457</v>
      </c>
      <c r="B181" s="237"/>
      <c r="C181" s="75"/>
      <c r="D181" s="76">
        <f t="shared" ref="D181:J181" si="84">D182+D195+D205+D254+D266+D269</f>
        <v>0</v>
      </c>
      <c r="E181" s="76">
        <f t="shared" si="84"/>
        <v>173482</v>
      </c>
      <c r="F181" s="76">
        <f t="shared" si="84"/>
        <v>2000</v>
      </c>
      <c r="G181" s="76">
        <f t="shared" si="84"/>
        <v>100</v>
      </c>
      <c r="H181" s="76">
        <f t="shared" si="84"/>
        <v>0</v>
      </c>
      <c r="I181" s="76">
        <f>I182+I195+I205+I254+I266+I269</f>
        <v>1889</v>
      </c>
      <c r="J181" s="76">
        <f t="shared" si="84"/>
        <v>2313.3000000000002</v>
      </c>
      <c r="K181" s="115">
        <f t="shared" si="71"/>
        <v>179784.3</v>
      </c>
      <c r="L181" s="76">
        <f>L182+L195+L205+L254+L266+L269</f>
        <v>179784.3</v>
      </c>
      <c r="M181" s="76">
        <f t="shared" ref="M181:AM181" si="85">M182+M195+M205+M254+M266+M269</f>
        <v>0</v>
      </c>
      <c r="N181" s="76">
        <f t="shared" si="85"/>
        <v>0</v>
      </c>
      <c r="O181" s="76">
        <f t="shared" si="85"/>
        <v>0</v>
      </c>
      <c r="P181" s="76">
        <f t="shared" si="85"/>
        <v>80</v>
      </c>
      <c r="Q181" s="76">
        <f t="shared" si="85"/>
        <v>100</v>
      </c>
      <c r="R181" s="76">
        <f>R182+R195+R205+R254+R266+R269</f>
        <v>0</v>
      </c>
      <c r="S181" s="76">
        <f t="shared" si="85"/>
        <v>0</v>
      </c>
      <c r="T181" s="76">
        <f t="shared" si="85"/>
        <v>0</v>
      </c>
      <c r="U181" s="76">
        <f t="shared" si="85"/>
        <v>0</v>
      </c>
      <c r="V181" s="237" t="s">
        <v>457</v>
      </c>
      <c r="W181" s="237"/>
      <c r="X181" s="76">
        <f t="shared" ref="X181:AC181" si="86">X182+X195+X205+X254+X266+X269</f>
        <v>0</v>
      </c>
      <c r="Y181" s="76">
        <f t="shared" si="86"/>
        <v>44</v>
      </c>
      <c r="Z181" s="76">
        <f t="shared" si="86"/>
        <v>0</v>
      </c>
      <c r="AA181" s="76">
        <f t="shared" si="86"/>
        <v>500</v>
      </c>
      <c r="AB181" s="76">
        <f t="shared" si="86"/>
        <v>50</v>
      </c>
      <c r="AC181" s="76">
        <f t="shared" si="86"/>
        <v>1300</v>
      </c>
      <c r="AD181" s="76">
        <f t="shared" si="85"/>
        <v>0</v>
      </c>
      <c r="AE181" s="76">
        <f t="shared" si="85"/>
        <v>0</v>
      </c>
      <c r="AF181" s="76">
        <f t="shared" si="85"/>
        <v>0</v>
      </c>
      <c r="AG181" s="76">
        <f t="shared" si="85"/>
        <v>0</v>
      </c>
      <c r="AH181" s="76">
        <f t="shared" si="85"/>
        <v>0</v>
      </c>
      <c r="AI181" s="76">
        <f t="shared" si="85"/>
        <v>0</v>
      </c>
      <c r="AJ181" s="76">
        <f t="shared" si="85"/>
        <v>0</v>
      </c>
      <c r="AK181" s="76">
        <f t="shared" si="85"/>
        <v>0</v>
      </c>
      <c r="AL181" s="76">
        <f t="shared" si="85"/>
        <v>0</v>
      </c>
      <c r="AM181" s="76">
        <f t="shared" si="85"/>
        <v>0</v>
      </c>
      <c r="AN181" s="76">
        <f t="shared" si="72"/>
        <v>1000</v>
      </c>
      <c r="AO181" s="76">
        <f>AO182+AO195+AO205+AO254+AO266+AO269</f>
        <v>500</v>
      </c>
      <c r="AP181" s="76">
        <f>AP182+AP195+AP205+AP254+AP266+AP269</f>
        <v>500</v>
      </c>
      <c r="AQ181" s="76">
        <f>AQ182+AQ195+AQ205+AQ254+AQ266+AQ269</f>
        <v>0</v>
      </c>
      <c r="AR181" s="76">
        <f>AR182+AR195+AR205+AR254+AR266+AR269</f>
        <v>0</v>
      </c>
      <c r="AS181" s="76">
        <f>AS182+AS195+AS205+AS254+AS266+AS269</f>
        <v>600</v>
      </c>
      <c r="AT181" s="77" t="e">
        <f>L181+M181+#REF!+#REF!+O181+P181+Q181+R181+S181+T181+U181+X181+Y181+Z181+AA181+AB181+AC181+AD181+AE181+AF181+AG181+AH181+AI181+AJ181+AK181+AL181+AN181+AR181+AS181</f>
        <v>#REF!</v>
      </c>
      <c r="AV181" s="77">
        <f t="shared" si="73"/>
        <v>183458.3</v>
      </c>
      <c r="AW181" s="78">
        <v>405825.5</v>
      </c>
      <c r="AX181" s="109">
        <f>AW181-AV181</f>
        <v>222367.2</v>
      </c>
      <c r="AY181" s="77">
        <f t="shared" si="74"/>
        <v>183458.3</v>
      </c>
      <c r="BA181" s="77">
        <f t="shared" si="69"/>
        <v>183458.3</v>
      </c>
      <c r="BC181" s="77">
        <f t="shared" si="70"/>
        <v>44</v>
      </c>
      <c r="BD181" s="77">
        <f t="shared" si="75"/>
        <v>500</v>
      </c>
      <c r="BE181" s="77">
        <f t="shared" si="76"/>
        <v>1350</v>
      </c>
    </row>
    <row r="182" spans="1:57" ht="27" customHeight="1">
      <c r="A182" s="239" t="s">
        <v>458</v>
      </c>
      <c r="B182" s="239"/>
      <c r="C182" s="103" t="s">
        <v>317</v>
      </c>
      <c r="D182" s="104">
        <f t="shared" ref="D182:J182" si="87">D183</f>
        <v>0</v>
      </c>
      <c r="E182" s="104">
        <f t="shared" si="87"/>
        <v>0</v>
      </c>
      <c r="F182" s="104">
        <f t="shared" si="87"/>
        <v>0</v>
      </c>
      <c r="G182" s="104">
        <f t="shared" si="87"/>
        <v>0</v>
      </c>
      <c r="H182" s="104">
        <f t="shared" si="87"/>
        <v>0</v>
      </c>
      <c r="I182" s="104">
        <f t="shared" si="87"/>
        <v>0</v>
      </c>
      <c r="J182" s="104">
        <f t="shared" si="87"/>
        <v>0</v>
      </c>
      <c r="K182" s="115">
        <f t="shared" si="71"/>
        <v>0</v>
      </c>
      <c r="L182" s="104">
        <f>L183</f>
        <v>0</v>
      </c>
      <c r="M182" s="104">
        <f t="shared" ref="M182:AS182" si="88">M183</f>
        <v>0</v>
      </c>
      <c r="N182" s="104">
        <f t="shared" si="88"/>
        <v>0</v>
      </c>
      <c r="O182" s="104">
        <f t="shared" si="88"/>
        <v>0</v>
      </c>
      <c r="P182" s="104">
        <f t="shared" si="88"/>
        <v>0</v>
      </c>
      <c r="Q182" s="104">
        <f t="shared" si="88"/>
        <v>0</v>
      </c>
      <c r="R182" s="104">
        <f t="shared" si="88"/>
        <v>0</v>
      </c>
      <c r="S182" s="104">
        <f t="shared" si="88"/>
        <v>0</v>
      </c>
      <c r="T182" s="104">
        <f t="shared" si="88"/>
        <v>0</v>
      </c>
      <c r="U182" s="104">
        <f t="shared" si="88"/>
        <v>0</v>
      </c>
      <c r="V182" s="239" t="s">
        <v>458</v>
      </c>
      <c r="W182" s="239"/>
      <c r="X182" s="104">
        <f t="shared" si="88"/>
        <v>0</v>
      </c>
      <c r="Y182" s="104">
        <f t="shared" si="88"/>
        <v>0</v>
      </c>
      <c r="Z182" s="104">
        <f t="shared" si="88"/>
        <v>0</v>
      </c>
      <c r="AA182" s="104">
        <f t="shared" si="88"/>
        <v>500</v>
      </c>
      <c r="AB182" s="104">
        <f t="shared" si="88"/>
        <v>0</v>
      </c>
      <c r="AC182" s="104">
        <f t="shared" si="88"/>
        <v>1300</v>
      </c>
      <c r="AD182" s="104">
        <f t="shared" si="88"/>
        <v>0</v>
      </c>
      <c r="AE182" s="104">
        <f t="shared" si="88"/>
        <v>0</v>
      </c>
      <c r="AF182" s="104">
        <f t="shared" si="88"/>
        <v>0</v>
      </c>
      <c r="AG182" s="104">
        <f t="shared" si="88"/>
        <v>0</v>
      </c>
      <c r="AH182" s="104">
        <f t="shared" si="88"/>
        <v>0</v>
      </c>
      <c r="AI182" s="104">
        <f t="shared" si="88"/>
        <v>0</v>
      </c>
      <c r="AJ182" s="104">
        <f t="shared" si="88"/>
        <v>0</v>
      </c>
      <c r="AK182" s="104">
        <f t="shared" si="88"/>
        <v>0</v>
      </c>
      <c r="AL182" s="104">
        <f t="shared" si="88"/>
        <v>0</v>
      </c>
      <c r="AM182" s="104">
        <f t="shared" si="88"/>
        <v>0</v>
      </c>
      <c r="AN182" s="104">
        <f t="shared" si="72"/>
        <v>0</v>
      </c>
      <c r="AO182" s="104">
        <f t="shared" si="88"/>
        <v>0</v>
      </c>
      <c r="AP182" s="104">
        <f t="shared" si="88"/>
        <v>0</v>
      </c>
      <c r="AQ182" s="104">
        <f t="shared" si="88"/>
        <v>0</v>
      </c>
      <c r="AR182" s="104">
        <f t="shared" si="88"/>
        <v>0</v>
      </c>
      <c r="AS182" s="104">
        <f t="shared" si="88"/>
        <v>600</v>
      </c>
      <c r="AT182" s="77" t="e">
        <f>L182+M182+#REF!+#REF!+O182+P182+Q182+R182+S182+T182+U182+X182+Y182+Z182+AA182+AB182+AC182+AD182+AE182+AF182+AG182+AH182+AI182+AJ182+AK182+AL182+AN182+AR182+AS182</f>
        <v>#REF!</v>
      </c>
      <c r="AV182" s="77">
        <f t="shared" si="73"/>
        <v>2400</v>
      </c>
      <c r="AY182" s="77">
        <f t="shared" si="74"/>
        <v>2400</v>
      </c>
      <c r="BA182" s="77">
        <f t="shared" si="69"/>
        <v>2400</v>
      </c>
      <c r="BC182" s="77">
        <f t="shared" si="70"/>
        <v>0</v>
      </c>
      <c r="BD182" s="77">
        <f t="shared" si="75"/>
        <v>500</v>
      </c>
      <c r="BE182" s="77">
        <f t="shared" si="76"/>
        <v>1300</v>
      </c>
    </row>
    <row r="183" spans="1:57" ht="18" customHeight="1">
      <c r="A183" s="19" t="s">
        <v>459</v>
      </c>
      <c r="B183" s="20"/>
      <c r="C183" s="16" t="s">
        <v>318</v>
      </c>
      <c r="D183" s="68">
        <f t="shared" ref="D183:J183" si="89">SUM(D184:D194)</f>
        <v>0</v>
      </c>
      <c r="E183" s="68">
        <f t="shared" si="89"/>
        <v>0</v>
      </c>
      <c r="F183" s="68">
        <f t="shared" si="89"/>
        <v>0</v>
      </c>
      <c r="G183" s="68">
        <f t="shared" si="89"/>
        <v>0</v>
      </c>
      <c r="H183" s="68">
        <f t="shared" si="89"/>
        <v>0</v>
      </c>
      <c r="I183" s="68">
        <f>SUM(I184:I194)</f>
        <v>0</v>
      </c>
      <c r="J183" s="68">
        <f t="shared" si="89"/>
        <v>0</v>
      </c>
      <c r="K183" s="115">
        <f t="shared" si="71"/>
        <v>0</v>
      </c>
      <c r="L183" s="68">
        <f>SUM(L184:L194)</f>
        <v>0</v>
      </c>
      <c r="M183" s="68">
        <f t="shared" ref="M183:AM183" si="90">SUM(M184:M194)</f>
        <v>0</v>
      </c>
      <c r="N183" s="68">
        <f t="shared" si="90"/>
        <v>0</v>
      </c>
      <c r="O183" s="68">
        <f t="shared" si="90"/>
        <v>0</v>
      </c>
      <c r="P183" s="68">
        <f t="shared" si="90"/>
        <v>0</v>
      </c>
      <c r="Q183" s="68">
        <f t="shared" si="90"/>
        <v>0</v>
      </c>
      <c r="R183" s="68">
        <f t="shared" si="90"/>
        <v>0</v>
      </c>
      <c r="S183" s="68">
        <f t="shared" si="90"/>
        <v>0</v>
      </c>
      <c r="T183" s="68">
        <f t="shared" si="90"/>
        <v>0</v>
      </c>
      <c r="U183" s="68">
        <f t="shared" si="90"/>
        <v>0</v>
      </c>
      <c r="V183" s="19" t="s">
        <v>459</v>
      </c>
      <c r="W183" s="20"/>
      <c r="X183" s="68">
        <f t="shared" ref="X183:AC183" si="91">SUM(X184:X194)</f>
        <v>0</v>
      </c>
      <c r="Y183" s="68">
        <f t="shared" si="91"/>
        <v>0</v>
      </c>
      <c r="Z183" s="68">
        <f t="shared" si="91"/>
        <v>0</v>
      </c>
      <c r="AA183" s="68">
        <f t="shared" si="91"/>
        <v>500</v>
      </c>
      <c r="AB183" s="68">
        <f t="shared" si="91"/>
        <v>0</v>
      </c>
      <c r="AC183" s="68">
        <f t="shared" si="91"/>
        <v>1300</v>
      </c>
      <c r="AD183" s="68">
        <f t="shared" si="90"/>
        <v>0</v>
      </c>
      <c r="AE183" s="68">
        <f t="shared" si="90"/>
        <v>0</v>
      </c>
      <c r="AF183" s="68">
        <f t="shared" si="90"/>
        <v>0</v>
      </c>
      <c r="AG183" s="68">
        <f t="shared" si="90"/>
        <v>0</v>
      </c>
      <c r="AH183" s="68">
        <f t="shared" si="90"/>
        <v>0</v>
      </c>
      <c r="AI183" s="68">
        <f t="shared" si="90"/>
        <v>0</v>
      </c>
      <c r="AJ183" s="68">
        <f t="shared" si="90"/>
        <v>0</v>
      </c>
      <c r="AK183" s="68">
        <f t="shared" si="90"/>
        <v>0</v>
      </c>
      <c r="AL183" s="68">
        <f t="shared" si="90"/>
        <v>0</v>
      </c>
      <c r="AM183" s="68">
        <f t="shared" si="90"/>
        <v>0</v>
      </c>
      <c r="AN183" s="68">
        <f t="shared" si="72"/>
        <v>0</v>
      </c>
      <c r="AO183" s="68">
        <f>SUM(AO184:AO194)</f>
        <v>0</v>
      </c>
      <c r="AP183" s="68">
        <f>SUM(AP184:AP194)</f>
        <v>0</v>
      </c>
      <c r="AQ183" s="68">
        <f>SUM(AQ184:AQ194)</f>
        <v>0</v>
      </c>
      <c r="AR183" s="68">
        <f>SUM(AR184:AR194)</f>
        <v>0</v>
      </c>
      <c r="AS183" s="68">
        <f>SUM(AS184:AS194)</f>
        <v>600</v>
      </c>
      <c r="AT183" s="77" t="e">
        <f>L183+M183+#REF!+#REF!+O183+P183+Q183+R183+S183+T183+U183+X183+Y183+Z183+AA183+AB183+AC183+AD183+AE183+AF183+AG183+AH183+AI183+AJ183+AK183+AL183+AN183+AR183+AS183</f>
        <v>#REF!</v>
      </c>
      <c r="AV183" s="77">
        <f t="shared" si="73"/>
        <v>2400</v>
      </c>
      <c r="AY183" s="77">
        <f t="shared" si="74"/>
        <v>2400</v>
      </c>
      <c r="BA183" s="77">
        <f t="shared" si="69"/>
        <v>2400</v>
      </c>
      <c r="BC183" s="77">
        <f t="shared" si="70"/>
        <v>0</v>
      </c>
      <c r="BD183" s="77">
        <f t="shared" si="75"/>
        <v>500</v>
      </c>
      <c r="BE183" s="77">
        <f t="shared" si="76"/>
        <v>1300</v>
      </c>
    </row>
    <row r="184" spans="1:57" ht="15" customHeight="1">
      <c r="A184" s="20"/>
      <c r="B184" s="23" t="s">
        <v>319</v>
      </c>
      <c r="C184" s="21" t="s">
        <v>320</v>
      </c>
      <c r="D184" s="68"/>
      <c r="E184" s="68"/>
      <c r="F184" s="68"/>
      <c r="G184" s="68"/>
      <c r="H184" s="68"/>
      <c r="I184" s="68"/>
      <c r="J184" s="68"/>
      <c r="K184" s="115">
        <f t="shared" si="71"/>
        <v>0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20"/>
      <c r="W184" s="23" t="s">
        <v>319</v>
      </c>
      <c r="X184" s="68"/>
      <c r="Y184" s="68"/>
      <c r="Z184" s="68"/>
      <c r="AA184" s="68">
        <v>500</v>
      </c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>
        <f t="shared" si="72"/>
        <v>0</v>
      </c>
      <c r="AO184" s="68"/>
      <c r="AP184" s="68"/>
      <c r="AQ184" s="68"/>
      <c r="AR184" s="68"/>
      <c r="AS184" s="68"/>
      <c r="AT184" s="77" t="e">
        <f>L184+M184+#REF!+#REF!+O184+P184+Q184+R184+S184+T184+U184+X184+Y184+Z184+AA184+AB184+AC184+AD184+AE184+AF184+AG184+AH184+AI184+AJ184+AK184+AL184+AN184+AR184+AS184</f>
        <v>#REF!</v>
      </c>
      <c r="AV184" s="77">
        <f t="shared" si="73"/>
        <v>500</v>
      </c>
      <c r="AY184" s="77">
        <f t="shared" si="74"/>
        <v>500</v>
      </c>
      <c r="BA184" s="77">
        <f t="shared" si="69"/>
        <v>500</v>
      </c>
      <c r="BC184" s="77">
        <f t="shared" si="70"/>
        <v>0</v>
      </c>
      <c r="BD184" s="77">
        <f t="shared" si="75"/>
        <v>500</v>
      </c>
      <c r="BE184" s="77">
        <f t="shared" si="76"/>
        <v>0</v>
      </c>
    </row>
    <row r="185" spans="1:57" ht="165.75" hidden="1" customHeight="1">
      <c r="A185" s="20"/>
      <c r="B185" s="60" t="s">
        <v>461</v>
      </c>
      <c r="C185" s="21" t="s">
        <v>462</v>
      </c>
      <c r="D185" s="71"/>
      <c r="E185" s="71"/>
      <c r="F185" s="71"/>
      <c r="G185" s="71"/>
      <c r="H185" s="71"/>
      <c r="I185" s="71"/>
      <c r="J185" s="71"/>
      <c r="K185" s="115">
        <f t="shared" si="71"/>
        <v>0</v>
      </c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20"/>
      <c r="W185" s="60" t="s">
        <v>461</v>
      </c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>
        <f t="shared" si="72"/>
        <v>0</v>
      </c>
      <c r="AO185" s="71"/>
      <c r="AP185" s="71"/>
      <c r="AQ185" s="71"/>
      <c r="AR185" s="71"/>
      <c r="AS185" s="71"/>
      <c r="AT185" s="77" t="e">
        <f>L185+M185+#REF!+#REF!+O185+P185+Q185+R185+S185+T185+U185+X185+Y185+Z185+AA185+AB185+AC185+AD185+AE185+AF185+AG185+AH185+AI185+AJ185+AK185+AL185+AN185+AR185+AS185</f>
        <v>#REF!</v>
      </c>
      <c r="AV185" s="77">
        <f t="shared" si="73"/>
        <v>0</v>
      </c>
      <c r="AY185" s="77">
        <f t="shared" si="74"/>
        <v>0</v>
      </c>
      <c r="BA185" s="77">
        <f t="shared" si="69"/>
        <v>0</v>
      </c>
      <c r="BC185" s="77">
        <f t="shared" si="70"/>
        <v>0</v>
      </c>
      <c r="BD185" s="77">
        <f t="shared" si="75"/>
        <v>0</v>
      </c>
      <c r="BE185" s="77">
        <f t="shared" si="76"/>
        <v>0</v>
      </c>
    </row>
    <row r="186" spans="1:57" ht="114.75" hidden="1" customHeight="1">
      <c r="A186" s="20"/>
      <c r="B186" s="60" t="s">
        <v>463</v>
      </c>
      <c r="C186" s="21" t="s">
        <v>464</v>
      </c>
      <c r="D186" s="71"/>
      <c r="E186" s="71"/>
      <c r="F186" s="71"/>
      <c r="G186" s="71"/>
      <c r="H186" s="71"/>
      <c r="I186" s="71"/>
      <c r="J186" s="71"/>
      <c r="K186" s="115">
        <f t="shared" si="71"/>
        <v>0</v>
      </c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20"/>
      <c r="W186" s="60" t="s">
        <v>463</v>
      </c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>
        <f t="shared" si="72"/>
        <v>0</v>
      </c>
      <c r="AO186" s="71"/>
      <c r="AP186" s="71"/>
      <c r="AQ186" s="71"/>
      <c r="AR186" s="71"/>
      <c r="AS186" s="71"/>
      <c r="AT186" s="77" t="e">
        <f>L186+M186+#REF!+#REF!+O186+P186+Q186+R186+S186+T186+U186+X186+Y186+Z186+AA186+AB186+AC186+AD186+AE186+AF186+AG186+AH186+AI186+AJ186+AK186+AL186+AN186+AR186+AS186</f>
        <v>#REF!</v>
      </c>
      <c r="AV186" s="77">
        <f t="shared" si="73"/>
        <v>0</v>
      </c>
      <c r="AY186" s="77">
        <f t="shared" si="74"/>
        <v>0</v>
      </c>
      <c r="BA186" s="77">
        <f t="shared" si="69"/>
        <v>0</v>
      </c>
      <c r="BC186" s="77">
        <f t="shared" si="70"/>
        <v>0</v>
      </c>
      <c r="BD186" s="77">
        <f t="shared" si="75"/>
        <v>0</v>
      </c>
      <c r="BE186" s="77">
        <f t="shared" si="76"/>
        <v>0</v>
      </c>
    </row>
    <row r="187" spans="1:57" ht="102" hidden="1" customHeight="1">
      <c r="A187" s="20"/>
      <c r="B187" s="60" t="s">
        <v>465</v>
      </c>
      <c r="C187" s="21" t="s">
        <v>466</v>
      </c>
      <c r="D187" s="71"/>
      <c r="E187" s="71"/>
      <c r="F187" s="71"/>
      <c r="G187" s="71"/>
      <c r="H187" s="71"/>
      <c r="I187" s="71"/>
      <c r="J187" s="71"/>
      <c r="K187" s="115">
        <f t="shared" si="71"/>
        <v>0</v>
      </c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20"/>
      <c r="W187" s="60" t="s">
        <v>465</v>
      </c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>
        <f t="shared" si="72"/>
        <v>0</v>
      </c>
      <c r="AO187" s="71"/>
      <c r="AP187" s="71"/>
      <c r="AQ187" s="71"/>
      <c r="AR187" s="71"/>
      <c r="AS187" s="71"/>
      <c r="AT187" s="77" t="e">
        <f>L187+M187+#REF!+#REF!+O187+P187+Q187+R187+S187+T187+U187+X187+Y187+Z187+AA187+AB187+AC187+AD187+AE187+AF187+AG187+AH187+AI187+AJ187+AK187+AL187+AN187+AR187+AS187</f>
        <v>#REF!</v>
      </c>
      <c r="AV187" s="77">
        <f t="shared" si="73"/>
        <v>0</v>
      </c>
      <c r="AY187" s="77">
        <f t="shared" si="74"/>
        <v>0</v>
      </c>
      <c r="BA187" s="77">
        <f t="shared" si="69"/>
        <v>0</v>
      </c>
      <c r="BC187" s="77">
        <f t="shared" si="70"/>
        <v>0</v>
      </c>
      <c r="BD187" s="77">
        <f t="shared" si="75"/>
        <v>0</v>
      </c>
      <c r="BE187" s="77">
        <f t="shared" si="76"/>
        <v>0</v>
      </c>
    </row>
    <row r="188" spans="1:57" ht="204" hidden="1" customHeight="1">
      <c r="A188" s="20"/>
      <c r="B188" s="60" t="s">
        <v>467</v>
      </c>
      <c r="C188" s="21" t="s">
        <v>468</v>
      </c>
      <c r="D188" s="71"/>
      <c r="E188" s="71"/>
      <c r="F188" s="71"/>
      <c r="G188" s="71"/>
      <c r="H188" s="71"/>
      <c r="I188" s="71"/>
      <c r="J188" s="71"/>
      <c r="K188" s="115">
        <f t="shared" si="71"/>
        <v>0</v>
      </c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20"/>
      <c r="W188" s="60" t="s">
        <v>467</v>
      </c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>
        <f t="shared" si="72"/>
        <v>0</v>
      </c>
      <c r="AO188" s="71"/>
      <c r="AP188" s="71"/>
      <c r="AQ188" s="71"/>
      <c r="AR188" s="71"/>
      <c r="AS188" s="71"/>
      <c r="AT188" s="77" t="e">
        <f>L188+M188+#REF!+#REF!+O188+P188+Q188+R188+S188+T188+U188+X188+Y188+Z188+AA188+AB188+AC188+AD188+AE188+AF188+AG188+AH188+AI188+AJ188+AK188+AL188+AN188+AR188+AS188</f>
        <v>#REF!</v>
      </c>
      <c r="AV188" s="77">
        <f t="shared" si="73"/>
        <v>0</v>
      </c>
      <c r="AY188" s="77">
        <f t="shared" si="74"/>
        <v>0</v>
      </c>
      <c r="BA188" s="77">
        <f t="shared" si="69"/>
        <v>0</v>
      </c>
      <c r="BC188" s="77">
        <f t="shared" si="70"/>
        <v>0</v>
      </c>
      <c r="BD188" s="77">
        <f t="shared" si="75"/>
        <v>0</v>
      </c>
      <c r="BE188" s="77">
        <f t="shared" si="76"/>
        <v>0</v>
      </c>
    </row>
    <row r="189" spans="1:57" ht="153" hidden="1" customHeight="1">
      <c r="A189" s="20"/>
      <c r="B189" s="60" t="s">
        <v>469</v>
      </c>
      <c r="C189" s="21" t="s">
        <v>470</v>
      </c>
      <c r="D189" s="71"/>
      <c r="E189" s="71"/>
      <c r="F189" s="71"/>
      <c r="G189" s="71"/>
      <c r="H189" s="71"/>
      <c r="I189" s="71"/>
      <c r="J189" s="71"/>
      <c r="K189" s="115">
        <f t="shared" si="71"/>
        <v>0</v>
      </c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20"/>
      <c r="W189" s="60" t="s">
        <v>469</v>
      </c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>
        <f t="shared" si="72"/>
        <v>0</v>
      </c>
      <c r="AO189" s="71"/>
      <c r="AP189" s="71"/>
      <c r="AQ189" s="71"/>
      <c r="AR189" s="71"/>
      <c r="AS189" s="71"/>
      <c r="AT189" s="77" t="e">
        <f>L189+M189+#REF!+#REF!+O189+P189+Q189+R189+S189+T189+U189+X189+Y189+Z189+AA189+AB189+AC189+AD189+AE189+AF189+AG189+AH189+AI189+AJ189+AK189+AL189+AN189+AR189+AS189</f>
        <v>#REF!</v>
      </c>
      <c r="AV189" s="77">
        <f t="shared" si="73"/>
        <v>0</v>
      </c>
      <c r="AY189" s="77">
        <f t="shared" si="74"/>
        <v>0</v>
      </c>
      <c r="BA189" s="77">
        <f t="shared" si="69"/>
        <v>0</v>
      </c>
      <c r="BC189" s="77">
        <f t="shared" si="70"/>
        <v>0</v>
      </c>
      <c r="BD189" s="77">
        <f t="shared" si="75"/>
        <v>0</v>
      </c>
      <c r="BE189" s="77">
        <f t="shared" si="76"/>
        <v>0</v>
      </c>
    </row>
    <row r="190" spans="1:57" ht="140.25" hidden="1" customHeight="1">
      <c r="A190" s="20"/>
      <c r="B190" s="60" t="s">
        <v>471</v>
      </c>
      <c r="C190" s="21" t="s">
        <v>472</v>
      </c>
      <c r="D190" s="71"/>
      <c r="E190" s="71"/>
      <c r="F190" s="71"/>
      <c r="G190" s="71"/>
      <c r="H190" s="71"/>
      <c r="I190" s="71"/>
      <c r="J190" s="71"/>
      <c r="K190" s="115">
        <f t="shared" si="71"/>
        <v>0</v>
      </c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20"/>
      <c r="W190" s="60" t="s">
        <v>471</v>
      </c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>
        <f t="shared" si="72"/>
        <v>0</v>
      </c>
      <c r="AO190" s="71"/>
      <c r="AP190" s="71"/>
      <c r="AQ190" s="71"/>
      <c r="AR190" s="71"/>
      <c r="AS190" s="71"/>
      <c r="AT190" s="77" t="e">
        <f>L190+M190+#REF!+#REF!+O190+P190+Q190+R190+S190+T190+U190+X190+Y190+Z190+AA190+AB190+AC190+AD190+AE190+AF190+AG190+AH190+AI190+AJ190+AK190+AL190+AN190+AR190+AS190</f>
        <v>#REF!</v>
      </c>
      <c r="AV190" s="77">
        <f t="shared" si="73"/>
        <v>0</v>
      </c>
      <c r="AY190" s="77">
        <f t="shared" si="74"/>
        <v>0</v>
      </c>
      <c r="BA190" s="77">
        <f t="shared" si="69"/>
        <v>0</v>
      </c>
      <c r="BC190" s="77">
        <f t="shared" si="70"/>
        <v>0</v>
      </c>
      <c r="BD190" s="77">
        <f t="shared" si="75"/>
        <v>0</v>
      </c>
      <c r="BE190" s="77">
        <f t="shared" si="76"/>
        <v>0</v>
      </c>
    </row>
    <row r="191" spans="1:57" ht="15" hidden="1" customHeight="1">
      <c r="A191" s="20"/>
      <c r="B191" s="23"/>
      <c r="C191" s="21"/>
      <c r="D191" s="68"/>
      <c r="E191" s="68"/>
      <c r="F191" s="68"/>
      <c r="G191" s="68"/>
      <c r="H191" s="68"/>
      <c r="I191" s="68"/>
      <c r="J191" s="68"/>
      <c r="K191" s="115">
        <f t="shared" si="71"/>
        <v>0</v>
      </c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20"/>
      <c r="W191" s="23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>
        <f t="shared" si="72"/>
        <v>0</v>
      </c>
      <c r="AO191" s="68"/>
      <c r="AP191" s="68"/>
      <c r="AQ191" s="68"/>
      <c r="AR191" s="68"/>
      <c r="AS191" s="68"/>
      <c r="AT191" s="77" t="e">
        <f>L191+M191+#REF!+#REF!+O191+P191+Q191+R191+S191+T191+U191+X191+Y191+Z191+AA191+AB191+AC191+AD191+AE191+AF191+AG191+AH191+AI191+AJ191+AK191+AL191+AN191+AR191+AS191</f>
        <v>#REF!</v>
      </c>
      <c r="AV191" s="77">
        <f t="shared" si="73"/>
        <v>0</v>
      </c>
      <c r="AY191" s="77">
        <f t="shared" si="74"/>
        <v>0</v>
      </c>
      <c r="BA191" s="77">
        <f t="shared" si="69"/>
        <v>0</v>
      </c>
      <c r="BC191" s="77">
        <f t="shared" si="70"/>
        <v>0</v>
      </c>
      <c r="BD191" s="77">
        <f t="shared" si="75"/>
        <v>0</v>
      </c>
      <c r="BE191" s="77">
        <f t="shared" si="76"/>
        <v>0</v>
      </c>
    </row>
    <row r="192" spans="1:57" ht="15" hidden="1" customHeight="1">
      <c r="A192" s="20"/>
      <c r="B192" s="23"/>
      <c r="C192" s="21"/>
      <c r="D192" s="68"/>
      <c r="E192" s="68"/>
      <c r="F192" s="68"/>
      <c r="G192" s="68"/>
      <c r="H192" s="68"/>
      <c r="I192" s="68"/>
      <c r="J192" s="68"/>
      <c r="K192" s="115">
        <f t="shared" si="71"/>
        <v>0</v>
      </c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20"/>
      <c r="W192" s="23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>
        <f t="shared" si="72"/>
        <v>0</v>
      </c>
      <c r="AO192" s="68"/>
      <c r="AP192" s="68"/>
      <c r="AQ192" s="68"/>
      <c r="AR192" s="68"/>
      <c r="AS192" s="68"/>
      <c r="AT192" s="77" t="e">
        <f>L192+M192+#REF!+#REF!+O192+P192+Q192+R192+S192+T192+U192+X192+Y192+Z192+AA192+AB192+AC192+AD192+AE192+AF192+AG192+AH192+AI192+AJ192+AK192+AL192+AN192+AR192+AS192</f>
        <v>#REF!</v>
      </c>
      <c r="AV192" s="77">
        <f t="shared" si="73"/>
        <v>0</v>
      </c>
      <c r="AY192" s="77">
        <f t="shared" si="74"/>
        <v>0</v>
      </c>
      <c r="BA192" s="77">
        <f t="shared" si="69"/>
        <v>0</v>
      </c>
      <c r="BC192" s="77">
        <f t="shared" si="70"/>
        <v>0</v>
      </c>
      <c r="BD192" s="77">
        <f t="shared" si="75"/>
        <v>0</v>
      </c>
      <c r="BE192" s="77">
        <f t="shared" si="76"/>
        <v>0</v>
      </c>
    </row>
    <row r="193" spans="1:57" ht="30" hidden="1" customHeight="1">
      <c r="A193" s="20"/>
      <c r="B193" s="61" t="s">
        <v>321</v>
      </c>
      <c r="C193" s="21" t="s">
        <v>322</v>
      </c>
      <c r="D193" s="68"/>
      <c r="E193" s="68"/>
      <c r="F193" s="68"/>
      <c r="G193" s="68"/>
      <c r="H193" s="68"/>
      <c r="I193" s="68"/>
      <c r="J193" s="68"/>
      <c r="K193" s="115">
        <f t="shared" si="71"/>
        <v>0</v>
      </c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20"/>
      <c r="W193" s="61" t="s">
        <v>321</v>
      </c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>
        <f t="shared" si="72"/>
        <v>0</v>
      </c>
      <c r="AO193" s="68"/>
      <c r="AP193" s="68"/>
      <c r="AQ193" s="68"/>
      <c r="AR193" s="68"/>
      <c r="AS193" s="68"/>
      <c r="AT193" s="77" t="e">
        <f>L193+M193+#REF!+#REF!+O193+P193+Q193+R193+S193+T193+U193+X193+Y193+Z193+AA193+AB193+AC193+AD193+AE193+AF193+AG193+AH193+AI193+AJ193+AK193+AL193+AN193+AR193+AS193</f>
        <v>#REF!</v>
      </c>
      <c r="AV193" s="77">
        <f t="shared" si="73"/>
        <v>0</v>
      </c>
      <c r="AY193" s="77">
        <f t="shared" si="74"/>
        <v>0</v>
      </c>
      <c r="BA193" s="77">
        <f t="shared" si="69"/>
        <v>0</v>
      </c>
      <c r="BC193" s="77">
        <f t="shared" si="70"/>
        <v>0</v>
      </c>
      <c r="BD193" s="77">
        <f t="shared" si="75"/>
        <v>0</v>
      </c>
      <c r="BE193" s="77">
        <f t="shared" si="76"/>
        <v>0</v>
      </c>
    </row>
    <row r="194" spans="1:57" ht="22.5" customHeight="1">
      <c r="A194" s="20"/>
      <c r="B194" s="61" t="s">
        <v>323</v>
      </c>
      <c r="C194" s="21" t="s">
        <v>324</v>
      </c>
      <c r="D194" s="68"/>
      <c r="E194" s="68"/>
      <c r="F194" s="68"/>
      <c r="G194" s="68"/>
      <c r="H194" s="68"/>
      <c r="I194" s="68"/>
      <c r="J194" s="68"/>
      <c r="K194" s="115">
        <f t="shared" si="71"/>
        <v>0</v>
      </c>
      <c r="L194" s="68"/>
      <c r="M194" s="68"/>
      <c r="N194" s="68">
        <v>0</v>
      </c>
      <c r="O194" s="68"/>
      <c r="P194" s="68"/>
      <c r="Q194" s="68"/>
      <c r="R194" s="68"/>
      <c r="S194" s="68"/>
      <c r="T194" s="68"/>
      <c r="U194" s="68"/>
      <c r="V194" s="20"/>
      <c r="W194" s="61" t="s">
        <v>323</v>
      </c>
      <c r="X194" s="68"/>
      <c r="Y194" s="68"/>
      <c r="Z194" s="68"/>
      <c r="AA194" s="68"/>
      <c r="AB194" s="68"/>
      <c r="AC194" s="68">
        <v>1300</v>
      </c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>
        <f t="shared" si="72"/>
        <v>0</v>
      </c>
      <c r="AO194" s="68"/>
      <c r="AP194" s="68"/>
      <c r="AQ194" s="68"/>
      <c r="AR194" s="68"/>
      <c r="AS194" s="68">
        <v>600</v>
      </c>
      <c r="AT194" s="77" t="e">
        <f>L194+M194+#REF!+#REF!+O194+P194+Q194+R194+S194+T194+U194+X194+Y194+Z194+AA194+AB194+AC194+AD194+AE194+AF194+AG194+AH194+AI194+AJ194+AK194+AL194+AN194+AR194+AS194</f>
        <v>#REF!</v>
      </c>
      <c r="AV194" s="77">
        <f t="shared" si="73"/>
        <v>1900</v>
      </c>
      <c r="AY194" s="77">
        <f t="shared" si="74"/>
        <v>1900</v>
      </c>
      <c r="BA194" s="77">
        <f t="shared" si="69"/>
        <v>1900</v>
      </c>
      <c r="BC194" s="77">
        <f t="shared" si="70"/>
        <v>0</v>
      </c>
      <c r="BD194" s="77">
        <f t="shared" si="75"/>
        <v>0</v>
      </c>
      <c r="BE194" s="77">
        <f t="shared" si="76"/>
        <v>1300</v>
      </c>
    </row>
    <row r="195" spans="1:57" ht="17.25" customHeight="1">
      <c r="A195" s="19" t="s">
        <v>460</v>
      </c>
      <c r="B195" s="19"/>
      <c r="C195" s="18" t="s">
        <v>325</v>
      </c>
      <c r="D195" s="68">
        <f t="shared" ref="D195:J195" si="92">D196</f>
        <v>0</v>
      </c>
      <c r="E195" s="68">
        <f t="shared" si="92"/>
        <v>0</v>
      </c>
      <c r="F195" s="68">
        <f t="shared" si="92"/>
        <v>2000</v>
      </c>
      <c r="G195" s="68">
        <f t="shared" si="92"/>
        <v>0</v>
      </c>
      <c r="H195" s="68">
        <f t="shared" si="92"/>
        <v>0</v>
      </c>
      <c r="I195" s="68">
        <f t="shared" si="92"/>
        <v>0</v>
      </c>
      <c r="J195" s="68">
        <f t="shared" si="92"/>
        <v>0</v>
      </c>
      <c r="K195" s="115">
        <f t="shared" si="71"/>
        <v>2000</v>
      </c>
      <c r="L195" s="68">
        <f>L196</f>
        <v>2000</v>
      </c>
      <c r="M195" s="68">
        <f t="shared" ref="M195:AS195" si="93">M196</f>
        <v>0</v>
      </c>
      <c r="N195" s="68">
        <f t="shared" si="93"/>
        <v>0</v>
      </c>
      <c r="O195" s="68">
        <f t="shared" si="93"/>
        <v>0</v>
      </c>
      <c r="P195" s="68">
        <f t="shared" si="93"/>
        <v>0</v>
      </c>
      <c r="Q195" s="68">
        <f t="shared" si="93"/>
        <v>0</v>
      </c>
      <c r="R195" s="68">
        <f t="shared" si="93"/>
        <v>0</v>
      </c>
      <c r="S195" s="68">
        <f t="shared" si="93"/>
        <v>0</v>
      </c>
      <c r="T195" s="68">
        <f t="shared" si="93"/>
        <v>0</v>
      </c>
      <c r="U195" s="68">
        <f t="shared" si="93"/>
        <v>0</v>
      </c>
      <c r="V195" s="19" t="s">
        <v>460</v>
      </c>
      <c r="W195" s="19"/>
      <c r="X195" s="68">
        <f t="shared" si="93"/>
        <v>0</v>
      </c>
      <c r="Y195" s="68">
        <f t="shared" si="93"/>
        <v>0</v>
      </c>
      <c r="Z195" s="68">
        <f t="shared" si="93"/>
        <v>0</v>
      </c>
      <c r="AA195" s="68">
        <f t="shared" si="93"/>
        <v>0</v>
      </c>
      <c r="AB195" s="68">
        <f t="shared" si="93"/>
        <v>0</v>
      </c>
      <c r="AC195" s="68">
        <f t="shared" si="93"/>
        <v>0</v>
      </c>
      <c r="AD195" s="68">
        <f t="shared" si="93"/>
        <v>0</v>
      </c>
      <c r="AE195" s="68">
        <f t="shared" si="93"/>
        <v>0</v>
      </c>
      <c r="AF195" s="68">
        <f t="shared" si="93"/>
        <v>0</v>
      </c>
      <c r="AG195" s="68">
        <f t="shared" si="93"/>
        <v>0</v>
      </c>
      <c r="AH195" s="68">
        <f t="shared" si="93"/>
        <v>0</v>
      </c>
      <c r="AI195" s="68">
        <f t="shared" si="93"/>
        <v>0</v>
      </c>
      <c r="AJ195" s="68">
        <f t="shared" si="93"/>
        <v>0</v>
      </c>
      <c r="AK195" s="68">
        <f t="shared" si="93"/>
        <v>0</v>
      </c>
      <c r="AL195" s="68">
        <f t="shared" si="93"/>
        <v>0</v>
      </c>
      <c r="AM195" s="68">
        <f t="shared" si="93"/>
        <v>0</v>
      </c>
      <c r="AN195" s="68">
        <f t="shared" si="72"/>
        <v>0</v>
      </c>
      <c r="AO195" s="68">
        <f t="shared" si="93"/>
        <v>0</v>
      </c>
      <c r="AP195" s="68">
        <f t="shared" si="93"/>
        <v>0</v>
      </c>
      <c r="AQ195" s="68">
        <f t="shared" si="93"/>
        <v>0</v>
      </c>
      <c r="AR195" s="68">
        <f t="shared" si="93"/>
        <v>0</v>
      </c>
      <c r="AS195" s="68">
        <f t="shared" si="93"/>
        <v>0</v>
      </c>
      <c r="AT195" s="77" t="e">
        <f>L195+M195+#REF!+#REF!+O195+P195+Q195+R195+S195+T195+U195+X195+Y195+Z195+AA195+AB195+AC195+AD195+AE195+AF195+AG195+AH195+AI195+AJ195+AK195+AL195+AN195+AR195+AS195</f>
        <v>#REF!</v>
      </c>
      <c r="AV195" s="77">
        <f t="shared" si="73"/>
        <v>2000</v>
      </c>
      <c r="AY195" s="77">
        <f t="shared" si="74"/>
        <v>2000</v>
      </c>
      <c r="BA195" s="77">
        <f t="shared" si="69"/>
        <v>2000</v>
      </c>
      <c r="BC195" s="77">
        <f t="shared" si="70"/>
        <v>0</v>
      </c>
      <c r="BD195" s="77">
        <f t="shared" si="75"/>
        <v>0</v>
      </c>
      <c r="BE195" s="77">
        <f t="shared" si="76"/>
        <v>0</v>
      </c>
    </row>
    <row r="196" spans="1:57" ht="15.75" customHeight="1">
      <c r="A196" s="229" t="s">
        <v>473</v>
      </c>
      <c r="B196" s="229"/>
      <c r="C196" s="16" t="s">
        <v>232</v>
      </c>
      <c r="D196" s="68">
        <f t="shared" ref="D196:J196" si="94">SUM(D197:D204)</f>
        <v>0</v>
      </c>
      <c r="E196" s="68">
        <f t="shared" si="94"/>
        <v>0</v>
      </c>
      <c r="F196" s="68">
        <f t="shared" si="94"/>
        <v>2000</v>
      </c>
      <c r="G196" s="68">
        <f t="shared" si="94"/>
        <v>0</v>
      </c>
      <c r="H196" s="68">
        <f t="shared" si="94"/>
        <v>0</v>
      </c>
      <c r="I196" s="68">
        <f>SUM(I197:I204)</f>
        <v>0</v>
      </c>
      <c r="J196" s="68">
        <f t="shared" si="94"/>
        <v>0</v>
      </c>
      <c r="K196" s="115">
        <f t="shared" si="71"/>
        <v>2000</v>
      </c>
      <c r="L196" s="68">
        <f>SUM(L197:L204)</f>
        <v>2000</v>
      </c>
      <c r="M196" s="68">
        <f t="shared" ref="M196:AM196" si="95">SUM(M197:M204)</f>
        <v>0</v>
      </c>
      <c r="N196" s="68">
        <f t="shared" si="95"/>
        <v>0</v>
      </c>
      <c r="O196" s="68">
        <f t="shared" si="95"/>
        <v>0</v>
      </c>
      <c r="P196" s="68">
        <f t="shared" si="95"/>
        <v>0</v>
      </c>
      <c r="Q196" s="68">
        <f t="shared" si="95"/>
        <v>0</v>
      </c>
      <c r="R196" s="68">
        <f t="shared" si="95"/>
        <v>0</v>
      </c>
      <c r="S196" s="68">
        <f t="shared" si="95"/>
        <v>0</v>
      </c>
      <c r="T196" s="68">
        <f t="shared" si="95"/>
        <v>0</v>
      </c>
      <c r="U196" s="68">
        <f t="shared" si="95"/>
        <v>0</v>
      </c>
      <c r="V196" s="229" t="s">
        <v>473</v>
      </c>
      <c r="W196" s="229"/>
      <c r="X196" s="68">
        <f t="shared" ref="X196:AC196" si="96">SUM(X197:X204)</f>
        <v>0</v>
      </c>
      <c r="Y196" s="68">
        <f t="shared" si="96"/>
        <v>0</v>
      </c>
      <c r="Z196" s="68">
        <f t="shared" si="96"/>
        <v>0</v>
      </c>
      <c r="AA196" s="68">
        <f t="shared" si="96"/>
        <v>0</v>
      </c>
      <c r="AB196" s="68">
        <f t="shared" si="96"/>
        <v>0</v>
      </c>
      <c r="AC196" s="68">
        <f t="shared" si="96"/>
        <v>0</v>
      </c>
      <c r="AD196" s="68">
        <f t="shared" si="95"/>
        <v>0</v>
      </c>
      <c r="AE196" s="68">
        <f t="shared" si="95"/>
        <v>0</v>
      </c>
      <c r="AF196" s="68">
        <f t="shared" si="95"/>
        <v>0</v>
      </c>
      <c r="AG196" s="68">
        <f t="shared" si="95"/>
        <v>0</v>
      </c>
      <c r="AH196" s="68">
        <f t="shared" si="95"/>
        <v>0</v>
      </c>
      <c r="AI196" s="68">
        <f t="shared" si="95"/>
        <v>0</v>
      </c>
      <c r="AJ196" s="68">
        <f t="shared" si="95"/>
        <v>0</v>
      </c>
      <c r="AK196" s="68">
        <f t="shared" si="95"/>
        <v>0</v>
      </c>
      <c r="AL196" s="68">
        <f t="shared" si="95"/>
        <v>0</v>
      </c>
      <c r="AM196" s="68">
        <f t="shared" si="95"/>
        <v>0</v>
      </c>
      <c r="AN196" s="68">
        <f t="shared" si="72"/>
        <v>0</v>
      </c>
      <c r="AO196" s="68">
        <f>SUM(AO197:AO204)</f>
        <v>0</v>
      </c>
      <c r="AP196" s="68">
        <f>SUM(AP197:AP204)</f>
        <v>0</v>
      </c>
      <c r="AQ196" s="68">
        <f>SUM(AQ197:AQ204)</f>
        <v>0</v>
      </c>
      <c r="AR196" s="68">
        <f>SUM(AR197:AR204)</f>
        <v>0</v>
      </c>
      <c r="AS196" s="68">
        <f>SUM(AS197:AS204)</f>
        <v>0</v>
      </c>
      <c r="AT196" s="77" t="e">
        <f>L196+M196+#REF!+#REF!+O196+P196+Q196+R196+S196+T196+U196+X196+Y196+Z196+AA196+AB196+AC196+AD196+AE196+AF196+AG196+AH196+AI196+AJ196+AK196+AL196+AN196+AR196+AS196</f>
        <v>#REF!</v>
      </c>
      <c r="AV196" s="77">
        <f t="shared" si="73"/>
        <v>2000</v>
      </c>
      <c r="AY196" s="77">
        <f t="shared" si="74"/>
        <v>2000</v>
      </c>
      <c r="BA196" s="77">
        <f t="shared" si="69"/>
        <v>2000</v>
      </c>
      <c r="BC196" s="77">
        <f t="shared" si="70"/>
        <v>0</v>
      </c>
      <c r="BD196" s="77">
        <f t="shared" si="75"/>
        <v>0</v>
      </c>
      <c r="BE196" s="77">
        <f t="shared" si="76"/>
        <v>0</v>
      </c>
    </row>
    <row r="197" spans="1:57" ht="15.6" hidden="1" customHeight="1">
      <c r="A197" s="19"/>
      <c r="B197" s="31" t="s">
        <v>326</v>
      </c>
      <c r="C197" s="21" t="s">
        <v>327</v>
      </c>
      <c r="D197" s="68"/>
      <c r="E197" s="68"/>
      <c r="F197" s="68"/>
      <c r="G197" s="68"/>
      <c r="H197" s="68"/>
      <c r="I197" s="68"/>
      <c r="J197" s="68"/>
      <c r="K197" s="115">
        <f t="shared" si="71"/>
        <v>0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19"/>
      <c r="W197" s="31" t="s">
        <v>326</v>
      </c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>
        <f t="shared" si="72"/>
        <v>0</v>
      </c>
      <c r="AO197" s="68"/>
      <c r="AP197" s="68"/>
      <c r="AQ197" s="68"/>
      <c r="AR197" s="68"/>
      <c r="AS197" s="68"/>
      <c r="AT197" s="77" t="e">
        <f>L197+M197+#REF!+#REF!+O197+P197+Q197+R197+S197+T197+U197+X197+Y197+Z197+AA197+AB197+AC197+AD197+AE197+AF197+AG197+AH197+AI197+AJ197+AK197+AL197+AN197+AR197+AS197</f>
        <v>#REF!</v>
      </c>
      <c r="AV197" s="77">
        <f t="shared" si="73"/>
        <v>0</v>
      </c>
      <c r="AY197" s="77">
        <f t="shared" si="74"/>
        <v>0</v>
      </c>
      <c r="BA197" s="77">
        <f t="shared" si="69"/>
        <v>0</v>
      </c>
      <c r="BC197" s="77">
        <f t="shared" si="70"/>
        <v>0</v>
      </c>
      <c r="BD197" s="77">
        <f t="shared" si="75"/>
        <v>0</v>
      </c>
      <c r="BE197" s="77">
        <f t="shared" si="76"/>
        <v>0</v>
      </c>
    </row>
    <row r="198" spans="1:57" ht="15.6" customHeight="1">
      <c r="A198" s="19"/>
      <c r="B198" s="31" t="s">
        <v>328</v>
      </c>
      <c r="C198" s="21" t="s">
        <v>329</v>
      </c>
      <c r="D198" s="68"/>
      <c r="E198" s="68"/>
      <c r="F198" s="68">
        <v>2000</v>
      </c>
      <c r="G198" s="68"/>
      <c r="H198" s="68"/>
      <c r="I198" s="68"/>
      <c r="J198" s="68"/>
      <c r="K198" s="115">
        <f t="shared" si="71"/>
        <v>2000</v>
      </c>
      <c r="L198" s="68">
        <v>2000</v>
      </c>
      <c r="M198" s="68"/>
      <c r="N198" s="68"/>
      <c r="O198" s="68"/>
      <c r="P198" s="68"/>
      <c r="Q198" s="68"/>
      <c r="R198" s="68"/>
      <c r="S198" s="68"/>
      <c r="T198" s="68"/>
      <c r="U198" s="68"/>
      <c r="V198" s="19"/>
      <c r="W198" s="31" t="s">
        <v>328</v>
      </c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>
        <f t="shared" si="72"/>
        <v>0</v>
      </c>
      <c r="AO198" s="68"/>
      <c r="AP198" s="68"/>
      <c r="AQ198" s="68"/>
      <c r="AR198" s="68"/>
      <c r="AS198" s="68"/>
      <c r="AT198" s="77" t="e">
        <f>L198+M198+#REF!+#REF!+O198+P198+Q198+R198+S198+T198+U198+X198+Y198+Z198+AA198+AB198+AC198+AD198+AE198+AF198+AG198+AH198+AI198+AJ198+AK198+AL198+AN198+AR198+AS198</f>
        <v>#REF!</v>
      </c>
      <c r="AV198" s="77">
        <f t="shared" si="73"/>
        <v>2000</v>
      </c>
      <c r="AY198" s="77">
        <f t="shared" si="74"/>
        <v>2000</v>
      </c>
      <c r="BA198" s="77">
        <f t="shared" si="69"/>
        <v>2000</v>
      </c>
      <c r="BC198" s="77">
        <f t="shared" si="70"/>
        <v>0</v>
      </c>
      <c r="BD198" s="77">
        <f t="shared" si="75"/>
        <v>0</v>
      </c>
      <c r="BE198" s="77">
        <f t="shared" si="76"/>
        <v>0</v>
      </c>
    </row>
    <row r="199" spans="1:57" ht="15.6" hidden="1" customHeight="1">
      <c r="A199" s="19"/>
      <c r="B199" s="31" t="s">
        <v>330</v>
      </c>
      <c r="C199" s="21" t="s">
        <v>331</v>
      </c>
      <c r="D199" s="68"/>
      <c r="E199" s="68"/>
      <c r="F199" s="68"/>
      <c r="G199" s="68"/>
      <c r="H199" s="68"/>
      <c r="I199" s="68"/>
      <c r="J199" s="68"/>
      <c r="K199" s="115">
        <f t="shared" si="71"/>
        <v>0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19"/>
      <c r="W199" s="31" t="s">
        <v>330</v>
      </c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>
        <f t="shared" si="72"/>
        <v>0</v>
      </c>
      <c r="AO199" s="68"/>
      <c r="AP199" s="68"/>
      <c r="AQ199" s="68"/>
      <c r="AR199" s="68"/>
      <c r="AS199" s="68"/>
      <c r="AT199" s="77" t="e">
        <f>L199+M199+#REF!+#REF!+O199+P199+Q199+R199+S199+T199+U199+X199+Y199+Z199+AA199+AB199+AC199+AD199+AE199+AF199+AG199+AH199+AI199+AJ199+AK199+AL199+AN199+AR199+AS199</f>
        <v>#REF!</v>
      </c>
      <c r="AV199" s="77">
        <f t="shared" si="73"/>
        <v>0</v>
      </c>
      <c r="AY199" s="77">
        <f t="shared" si="74"/>
        <v>0</v>
      </c>
      <c r="BA199" s="77">
        <f t="shared" si="69"/>
        <v>0</v>
      </c>
      <c r="BC199" s="77">
        <f t="shared" si="70"/>
        <v>0</v>
      </c>
      <c r="BD199" s="77">
        <f t="shared" si="75"/>
        <v>0</v>
      </c>
      <c r="BE199" s="77">
        <f t="shared" si="76"/>
        <v>0</v>
      </c>
    </row>
    <row r="200" spans="1:57" ht="15.6" hidden="1" customHeight="1">
      <c r="A200" s="19"/>
      <c r="B200" s="31" t="s">
        <v>332</v>
      </c>
      <c r="C200" s="21" t="s">
        <v>333</v>
      </c>
      <c r="D200" s="68"/>
      <c r="E200" s="68"/>
      <c r="F200" s="68"/>
      <c r="G200" s="68"/>
      <c r="H200" s="68"/>
      <c r="I200" s="68"/>
      <c r="J200" s="68"/>
      <c r="K200" s="115">
        <f t="shared" si="71"/>
        <v>0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19"/>
      <c r="W200" s="31" t="s">
        <v>332</v>
      </c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>
        <f t="shared" si="72"/>
        <v>0</v>
      </c>
      <c r="AO200" s="68"/>
      <c r="AP200" s="68"/>
      <c r="AQ200" s="68"/>
      <c r="AR200" s="68"/>
      <c r="AS200" s="68"/>
      <c r="AT200" s="77" t="e">
        <f>L200+M200+#REF!+#REF!+O200+P200+Q200+R200+S200+T200+U200+X200+Y200+Z200+AA200+AB200+AC200+AD200+AE200+AF200+AG200+AH200+AI200+AJ200+AK200+AL200+AN200+AR200+AS200</f>
        <v>#REF!</v>
      </c>
      <c r="AV200" s="77">
        <f t="shared" si="73"/>
        <v>0</v>
      </c>
      <c r="AY200" s="77">
        <f t="shared" si="74"/>
        <v>0</v>
      </c>
      <c r="BA200" s="77">
        <f t="shared" si="69"/>
        <v>0</v>
      </c>
      <c r="BC200" s="77">
        <f t="shared" si="70"/>
        <v>0</v>
      </c>
      <c r="BD200" s="77">
        <f t="shared" si="75"/>
        <v>0</v>
      </c>
      <c r="BE200" s="77">
        <f t="shared" si="76"/>
        <v>0</v>
      </c>
    </row>
    <row r="201" spans="1:57" ht="15.6" hidden="1" customHeight="1">
      <c r="A201" s="38"/>
      <c r="B201" s="31" t="s">
        <v>334</v>
      </c>
      <c r="C201" s="21" t="s">
        <v>335</v>
      </c>
      <c r="D201" s="68"/>
      <c r="E201" s="68"/>
      <c r="F201" s="68"/>
      <c r="G201" s="68"/>
      <c r="H201" s="68"/>
      <c r="I201" s="68"/>
      <c r="J201" s="68"/>
      <c r="K201" s="115">
        <f t="shared" si="71"/>
        <v>0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38"/>
      <c r="W201" s="31" t="s">
        <v>334</v>
      </c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>
        <f t="shared" si="72"/>
        <v>0</v>
      </c>
      <c r="AO201" s="68"/>
      <c r="AP201" s="68"/>
      <c r="AQ201" s="68"/>
      <c r="AR201" s="68"/>
      <c r="AS201" s="68"/>
      <c r="AT201" s="77" t="e">
        <f>L201+M201+#REF!+#REF!+O201+P201+Q201+R201+S201+T201+U201+X201+Y201+Z201+AA201+AB201+AC201+AD201+AE201+AF201+AG201+AH201+AI201+AJ201+AK201+AL201+AN201+AR201+AS201</f>
        <v>#REF!</v>
      </c>
      <c r="AV201" s="77">
        <f t="shared" si="73"/>
        <v>0</v>
      </c>
      <c r="AY201" s="77">
        <f t="shared" si="74"/>
        <v>0</v>
      </c>
      <c r="BA201" s="77">
        <f t="shared" si="69"/>
        <v>0</v>
      </c>
      <c r="BC201" s="77">
        <f t="shared" si="70"/>
        <v>0</v>
      </c>
      <c r="BD201" s="77">
        <f t="shared" si="75"/>
        <v>0</v>
      </c>
      <c r="BE201" s="77">
        <f t="shared" si="76"/>
        <v>0</v>
      </c>
    </row>
    <row r="202" spans="1:57" ht="15.6" hidden="1" customHeight="1">
      <c r="A202" s="38"/>
      <c r="B202" s="31" t="s">
        <v>336</v>
      </c>
      <c r="C202" s="21" t="s">
        <v>337</v>
      </c>
      <c r="D202" s="68"/>
      <c r="E202" s="68"/>
      <c r="F202" s="68"/>
      <c r="G202" s="68"/>
      <c r="H202" s="68"/>
      <c r="I202" s="68"/>
      <c r="J202" s="68"/>
      <c r="K202" s="115">
        <f t="shared" si="71"/>
        <v>0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38"/>
      <c r="W202" s="31" t="s">
        <v>336</v>
      </c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>
        <f t="shared" si="72"/>
        <v>0</v>
      </c>
      <c r="AO202" s="68"/>
      <c r="AP202" s="68"/>
      <c r="AQ202" s="68"/>
      <c r="AR202" s="68"/>
      <c r="AS202" s="68"/>
      <c r="AT202" s="77" t="e">
        <f>L202+M202+#REF!+#REF!+O202+P202+Q202+R202+S202+T202+U202+X202+Y202+Z202+AA202+AB202+AC202+AD202+AE202+AF202+AG202+AH202+AI202+AJ202+AK202+AL202+AN202+AR202+AS202</f>
        <v>#REF!</v>
      </c>
      <c r="AV202" s="77">
        <f t="shared" si="73"/>
        <v>0</v>
      </c>
      <c r="AY202" s="77">
        <f t="shared" si="74"/>
        <v>0</v>
      </c>
      <c r="BA202" s="77">
        <f t="shared" si="69"/>
        <v>0</v>
      </c>
      <c r="BC202" s="77">
        <f t="shared" si="70"/>
        <v>0</v>
      </c>
      <c r="BD202" s="77">
        <f t="shared" si="75"/>
        <v>0</v>
      </c>
      <c r="BE202" s="77">
        <f t="shared" si="76"/>
        <v>0</v>
      </c>
    </row>
    <row r="203" spans="1:57" ht="15.6" hidden="1" customHeight="1">
      <c r="A203" s="38"/>
      <c r="B203" s="23" t="s">
        <v>338</v>
      </c>
      <c r="C203" s="21" t="s">
        <v>339</v>
      </c>
      <c r="D203" s="68"/>
      <c r="E203" s="68"/>
      <c r="F203" s="68"/>
      <c r="G203" s="68"/>
      <c r="H203" s="68"/>
      <c r="I203" s="68"/>
      <c r="J203" s="68"/>
      <c r="K203" s="115">
        <f t="shared" si="71"/>
        <v>0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38"/>
      <c r="W203" s="23" t="s">
        <v>338</v>
      </c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>
        <f t="shared" si="72"/>
        <v>0</v>
      </c>
      <c r="AO203" s="68"/>
      <c r="AP203" s="68"/>
      <c r="AQ203" s="68"/>
      <c r="AR203" s="68"/>
      <c r="AS203" s="68"/>
      <c r="AT203" s="77" t="e">
        <f>L203+M203+#REF!+#REF!+O203+P203+Q203+R203+S203+T203+U203+X203+Y203+Z203+AA203+AB203+AC203+AD203+AE203+AF203+AG203+AH203+AI203+AJ203+AK203+AL203+AN203+AR203+AS203</f>
        <v>#REF!</v>
      </c>
      <c r="AV203" s="77">
        <f t="shared" si="73"/>
        <v>0</v>
      </c>
      <c r="AY203" s="77">
        <f t="shared" si="74"/>
        <v>0</v>
      </c>
      <c r="BA203" s="77">
        <f t="shared" si="69"/>
        <v>0</v>
      </c>
      <c r="BC203" s="77">
        <f t="shared" si="70"/>
        <v>0</v>
      </c>
      <c r="BD203" s="77">
        <f t="shared" si="75"/>
        <v>0</v>
      </c>
      <c r="BE203" s="77">
        <f t="shared" si="76"/>
        <v>0</v>
      </c>
    </row>
    <row r="204" spans="1:57" ht="15.6" hidden="1" customHeight="1">
      <c r="A204" s="38"/>
      <c r="B204" s="23" t="s">
        <v>340</v>
      </c>
      <c r="C204" s="21" t="s">
        <v>341</v>
      </c>
      <c r="D204" s="68"/>
      <c r="E204" s="68"/>
      <c r="F204" s="68"/>
      <c r="G204" s="68"/>
      <c r="H204" s="68"/>
      <c r="I204" s="68"/>
      <c r="J204" s="68"/>
      <c r="K204" s="115">
        <f t="shared" si="71"/>
        <v>0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38"/>
      <c r="W204" s="23" t="s">
        <v>340</v>
      </c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>
        <f t="shared" si="72"/>
        <v>0</v>
      </c>
      <c r="AO204" s="68"/>
      <c r="AP204" s="68"/>
      <c r="AQ204" s="68"/>
      <c r="AR204" s="68"/>
      <c r="AS204" s="68"/>
      <c r="AT204" s="77" t="e">
        <f>L204+M204+#REF!+#REF!+O204+P204+Q204+R204+S204+T204+U204+X204+Y204+Z204+AA204+AB204+AC204+AD204+AE204+AF204+AG204+AH204+AI204+AJ204+AK204+AL204+AN204+AR204+AS204</f>
        <v>#REF!</v>
      </c>
      <c r="AV204" s="77">
        <f t="shared" si="73"/>
        <v>0</v>
      </c>
      <c r="AY204" s="77">
        <f t="shared" si="74"/>
        <v>0</v>
      </c>
      <c r="BA204" s="77">
        <f t="shared" ref="BA204:BA261" si="97">K204+P204+Q204+R204+S204+T204+U204+X204+Y204+Z204+AA204+AB204+AC204+AN204+AR204+M204+N204+O204+AS204</f>
        <v>0</v>
      </c>
      <c r="BC204" s="77">
        <f t="shared" ref="BC204:BC261" si="98">R204+S204+T204+U204+X204+Y204</f>
        <v>0</v>
      </c>
      <c r="BD204" s="77">
        <f t="shared" si="75"/>
        <v>0</v>
      </c>
      <c r="BE204" s="77">
        <f t="shared" si="76"/>
        <v>0</v>
      </c>
    </row>
    <row r="205" spans="1:57" ht="36.75" customHeight="1">
      <c r="A205" s="231" t="s">
        <v>474</v>
      </c>
      <c r="B205" s="231"/>
      <c r="C205" s="105">
        <v>56</v>
      </c>
      <c r="D205" s="104">
        <f t="shared" ref="D205:J205" si="99">D206+D210+D214+D218+D222+D226+D230+D234+D238+D242+D246+D250</f>
        <v>0</v>
      </c>
      <c r="E205" s="104">
        <f t="shared" si="99"/>
        <v>129513</v>
      </c>
      <c r="F205" s="104">
        <f t="shared" si="99"/>
        <v>0</v>
      </c>
      <c r="G205" s="104">
        <f t="shared" si="99"/>
        <v>0</v>
      </c>
      <c r="H205" s="104">
        <f t="shared" si="99"/>
        <v>0</v>
      </c>
      <c r="I205" s="104">
        <f t="shared" si="99"/>
        <v>0</v>
      </c>
      <c r="J205" s="104">
        <f t="shared" si="99"/>
        <v>0</v>
      </c>
      <c r="K205" s="115">
        <f t="shared" ref="K205:K261" si="100">SUM(D205:J205)</f>
        <v>129513</v>
      </c>
      <c r="L205" s="104">
        <f>L206+L210+L214+L218+L222+L226+L230+L234+L238+L242+L246+L250</f>
        <v>129513</v>
      </c>
      <c r="M205" s="104">
        <f t="shared" ref="M205:U205" si="101">M206+M210+M214+M218+M222+M226+M230+M234+M238+M242+M246+M250</f>
        <v>0</v>
      </c>
      <c r="N205" s="104">
        <f t="shared" si="101"/>
        <v>0</v>
      </c>
      <c r="O205" s="104">
        <f t="shared" si="101"/>
        <v>0</v>
      </c>
      <c r="P205" s="104">
        <f t="shared" si="101"/>
        <v>0</v>
      </c>
      <c r="Q205" s="104">
        <f t="shared" si="101"/>
        <v>0</v>
      </c>
      <c r="R205" s="104">
        <f t="shared" si="101"/>
        <v>0</v>
      </c>
      <c r="S205" s="104">
        <f t="shared" si="101"/>
        <v>0</v>
      </c>
      <c r="T205" s="104">
        <f t="shared" si="101"/>
        <v>0</v>
      </c>
      <c r="U205" s="104">
        <f t="shared" si="101"/>
        <v>0</v>
      </c>
      <c r="V205" s="231" t="s">
        <v>474</v>
      </c>
      <c r="W205" s="231"/>
      <c r="X205" s="104">
        <f t="shared" ref="X205:AM205" si="102">X206+X210+X214+X218+X222+X226+X230+X234+X238+X242+X246+X250</f>
        <v>0</v>
      </c>
      <c r="Y205" s="104">
        <f t="shared" si="102"/>
        <v>0</v>
      </c>
      <c r="Z205" s="104">
        <f t="shared" si="102"/>
        <v>0</v>
      </c>
      <c r="AA205" s="104">
        <f t="shared" si="102"/>
        <v>0</v>
      </c>
      <c r="AB205" s="104">
        <f t="shared" si="102"/>
        <v>0</v>
      </c>
      <c r="AC205" s="104">
        <f t="shared" si="102"/>
        <v>0</v>
      </c>
      <c r="AD205" s="104">
        <f t="shared" si="102"/>
        <v>0</v>
      </c>
      <c r="AE205" s="104">
        <f t="shared" si="102"/>
        <v>0</v>
      </c>
      <c r="AF205" s="104">
        <f t="shared" si="102"/>
        <v>0</v>
      </c>
      <c r="AG205" s="104">
        <f t="shared" si="102"/>
        <v>0</v>
      </c>
      <c r="AH205" s="104">
        <f t="shared" si="102"/>
        <v>0</v>
      </c>
      <c r="AI205" s="104">
        <f t="shared" si="102"/>
        <v>0</v>
      </c>
      <c r="AJ205" s="104">
        <f t="shared" si="102"/>
        <v>0</v>
      </c>
      <c r="AK205" s="104">
        <f t="shared" si="102"/>
        <v>0</v>
      </c>
      <c r="AL205" s="104">
        <f t="shared" si="102"/>
        <v>0</v>
      </c>
      <c r="AM205" s="104">
        <f t="shared" si="102"/>
        <v>0</v>
      </c>
      <c r="AN205" s="104">
        <f t="shared" ref="AN205:AN268" si="103">AO205+AP205+AQ205</f>
        <v>0</v>
      </c>
      <c r="AO205" s="104">
        <f>AO206+AO210+AO214+AO218+AO222+AO226+AO230+AO234+AO238+AO242+AO246+AO250</f>
        <v>0</v>
      </c>
      <c r="AP205" s="104">
        <f>AP206+AP210+AP214+AP218+AP222+AP226+AP230+AP234+AP238+AP242+AP246+AP250</f>
        <v>0</v>
      </c>
      <c r="AQ205" s="104">
        <f>AQ206+AQ210+AQ214+AQ218+AQ222+AQ226+AQ230+AQ234+AQ238+AQ242+AQ246+AQ250</f>
        <v>0</v>
      </c>
      <c r="AR205" s="104">
        <f>AR206+AR210+AR214+AR218+AR222+AR226+AR230+AR234+AR238+AR242+AR246+AR250</f>
        <v>0</v>
      </c>
      <c r="AS205" s="104">
        <f>AS206+AS210+AS214+AS218+AS222+AS226+AS230+AS234+AS238+AS242+AS246+AS250</f>
        <v>0</v>
      </c>
      <c r="AT205" s="77" t="e">
        <f>L205+M205+#REF!+#REF!+O205+P205+Q205+R205+S205+T205+U205+X205+Y205+Z205+AA205+AB205+AC205+AD205+AE205+AF205+AG205+AH205+AI205+AJ205+AK205+AL205+AN205+AR205+AS205</f>
        <v>#REF!</v>
      </c>
      <c r="AV205" s="77">
        <f t="shared" ref="AV205:AV268" si="104">AS205+AR205+AN205+AC205+AB205+AA205+Z205+Y205+X205+U205+T205+S205+R205+Q205+P205+M205+L205</f>
        <v>129513</v>
      </c>
      <c r="AW205" s="1">
        <v>369016</v>
      </c>
      <c r="AX205" s="72">
        <f>AW205-AV205</f>
        <v>239503</v>
      </c>
      <c r="AY205" s="77">
        <f t="shared" ref="AY205:AY268" si="105">AS205+AR205+AN205+AC205+AB205+AA205+Z205+Y205+X205+U205+T205+S205+R205+Q205+P205+M205+K205</f>
        <v>129513</v>
      </c>
      <c r="BA205" s="77">
        <f t="shared" si="97"/>
        <v>129513</v>
      </c>
      <c r="BC205" s="77">
        <f t="shared" si="98"/>
        <v>0</v>
      </c>
      <c r="BD205" s="77">
        <f t="shared" ref="BD205:BD261" si="106">Z205+AA205</f>
        <v>0</v>
      </c>
      <c r="BE205" s="77">
        <f t="shared" ref="BE205:BE268" si="107">AB205+AC205</f>
        <v>0</v>
      </c>
    </row>
    <row r="206" spans="1:57" ht="29.45" customHeight="1">
      <c r="A206" s="233" t="s">
        <v>342</v>
      </c>
      <c r="B206" s="233"/>
      <c r="C206" s="21" t="s">
        <v>343</v>
      </c>
      <c r="D206" s="68">
        <f t="shared" ref="D206:J206" si="108">D207+D208+D209</f>
        <v>0</v>
      </c>
      <c r="E206" s="97">
        <f t="shared" si="108"/>
        <v>129444</v>
      </c>
      <c r="F206" s="68">
        <f t="shared" si="108"/>
        <v>0</v>
      </c>
      <c r="G206" s="68">
        <f t="shared" si="108"/>
        <v>0</v>
      </c>
      <c r="H206" s="68">
        <f t="shared" si="108"/>
        <v>0</v>
      </c>
      <c r="I206" s="68">
        <f>I207+I208+I209</f>
        <v>0</v>
      </c>
      <c r="J206" s="68">
        <f t="shared" si="108"/>
        <v>0</v>
      </c>
      <c r="K206" s="115">
        <f t="shared" si="100"/>
        <v>129444</v>
      </c>
      <c r="L206" s="68">
        <f>L207+L208+L209</f>
        <v>129444</v>
      </c>
      <c r="M206" s="68">
        <f t="shared" ref="M206:AM206" si="109">M207+M208+M209</f>
        <v>0</v>
      </c>
      <c r="N206" s="68">
        <f t="shared" si="109"/>
        <v>0</v>
      </c>
      <c r="O206" s="68">
        <f t="shared" si="109"/>
        <v>0</v>
      </c>
      <c r="P206" s="68">
        <f t="shared" si="109"/>
        <v>0</v>
      </c>
      <c r="Q206" s="68">
        <f t="shared" si="109"/>
        <v>0</v>
      </c>
      <c r="R206" s="68">
        <f t="shared" si="109"/>
        <v>0</v>
      </c>
      <c r="S206" s="68">
        <f t="shared" si="109"/>
        <v>0</v>
      </c>
      <c r="T206" s="68">
        <f t="shared" si="109"/>
        <v>0</v>
      </c>
      <c r="U206" s="68">
        <f t="shared" si="109"/>
        <v>0</v>
      </c>
      <c r="V206" s="233" t="s">
        <v>342</v>
      </c>
      <c r="W206" s="233"/>
      <c r="X206" s="68">
        <f t="shared" ref="X206:AC206" si="110">X207+X208+X209</f>
        <v>0</v>
      </c>
      <c r="Y206" s="68">
        <f t="shared" si="110"/>
        <v>0</v>
      </c>
      <c r="Z206" s="68">
        <f t="shared" si="110"/>
        <v>0</v>
      </c>
      <c r="AA206" s="68">
        <f t="shared" si="110"/>
        <v>0</v>
      </c>
      <c r="AB206" s="68">
        <f t="shared" si="110"/>
        <v>0</v>
      </c>
      <c r="AC206" s="68">
        <f t="shared" si="110"/>
        <v>0</v>
      </c>
      <c r="AD206" s="68">
        <f t="shared" si="109"/>
        <v>0</v>
      </c>
      <c r="AE206" s="68">
        <f t="shared" si="109"/>
        <v>0</v>
      </c>
      <c r="AF206" s="68">
        <f t="shared" si="109"/>
        <v>0</v>
      </c>
      <c r="AG206" s="68">
        <f t="shared" si="109"/>
        <v>0</v>
      </c>
      <c r="AH206" s="68">
        <f t="shared" si="109"/>
        <v>0</v>
      </c>
      <c r="AI206" s="68">
        <f t="shared" si="109"/>
        <v>0</v>
      </c>
      <c r="AJ206" s="68">
        <f t="shared" si="109"/>
        <v>0</v>
      </c>
      <c r="AK206" s="68">
        <f t="shared" si="109"/>
        <v>0</v>
      </c>
      <c r="AL206" s="68">
        <f t="shared" si="109"/>
        <v>0</v>
      </c>
      <c r="AM206" s="68">
        <f t="shared" si="109"/>
        <v>0</v>
      </c>
      <c r="AN206" s="68">
        <f t="shared" si="103"/>
        <v>0</v>
      </c>
      <c r="AO206" s="68">
        <f>AO207+AO208+AO209</f>
        <v>0</v>
      </c>
      <c r="AP206" s="68">
        <f>AP207+AP208+AP209</f>
        <v>0</v>
      </c>
      <c r="AQ206" s="68">
        <f>AQ207+AQ208+AQ209</f>
        <v>0</v>
      </c>
      <c r="AR206" s="68">
        <f>AR207+AR208+AR209</f>
        <v>0</v>
      </c>
      <c r="AS206" s="68">
        <f>AS207+AS208+AS209</f>
        <v>0</v>
      </c>
      <c r="AT206" s="77" t="e">
        <f>L206+M206+#REF!+#REF!+O206+P206+Q206+R206+S206+T206+U206+X206+Y206+Z206+AA206+AB206+AC206+AD206+AE206+AF206+AG206+AH206+AI206+AJ206+AK206+AL206+AN206+AR206+AS206</f>
        <v>#REF!</v>
      </c>
      <c r="AV206" s="77">
        <f>AS206+AR206+AN206+AC206+AB206+AA206+Z206+Y206+X206+U206+T206+S206+R206+Q206+P206+M206+L206</f>
        <v>129444</v>
      </c>
      <c r="AY206" s="77">
        <f t="shared" si="105"/>
        <v>129444</v>
      </c>
      <c r="BA206" s="77">
        <f t="shared" si="97"/>
        <v>129444</v>
      </c>
      <c r="BC206" s="77">
        <f t="shared" si="98"/>
        <v>0</v>
      </c>
      <c r="BD206" s="77">
        <f t="shared" si="106"/>
        <v>0</v>
      </c>
      <c r="BE206" s="77">
        <f t="shared" si="107"/>
        <v>0</v>
      </c>
    </row>
    <row r="207" spans="1:57" ht="15" hidden="1" customHeight="1">
      <c r="A207" s="11"/>
      <c r="B207" s="50" t="s">
        <v>344</v>
      </c>
      <c r="C207" s="51" t="s">
        <v>345</v>
      </c>
      <c r="D207" s="68"/>
      <c r="E207" s="97"/>
      <c r="F207" s="68"/>
      <c r="G207" s="68"/>
      <c r="H207" s="68"/>
      <c r="I207" s="68"/>
      <c r="J207" s="68"/>
      <c r="K207" s="115">
        <f t="shared" si="100"/>
        <v>0</v>
      </c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11"/>
      <c r="W207" s="50" t="s">
        <v>344</v>
      </c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>
        <f t="shared" si="103"/>
        <v>0</v>
      </c>
      <c r="AO207" s="68"/>
      <c r="AP207" s="68"/>
      <c r="AQ207" s="68"/>
      <c r="AR207" s="68"/>
      <c r="AS207" s="68"/>
      <c r="AT207" s="77" t="e">
        <f>L207+M207+#REF!+#REF!+O207+P207+Q207+R207+S207+T207+U207+X207+Y207+Z207+AA207+AB207+AC207+AD207+AE207+AF207+AG207+AH207+AI207+AJ207+AK207+AL207+AN207+AR207+AS207</f>
        <v>#REF!</v>
      </c>
      <c r="AV207" s="77">
        <f t="shared" si="104"/>
        <v>0</v>
      </c>
      <c r="AY207" s="77">
        <f t="shared" si="105"/>
        <v>0</v>
      </c>
      <c r="BA207" s="77">
        <f t="shared" si="97"/>
        <v>0</v>
      </c>
      <c r="BC207" s="77">
        <f t="shared" si="98"/>
        <v>0</v>
      </c>
      <c r="BD207" s="77">
        <f t="shared" si="106"/>
        <v>0</v>
      </c>
      <c r="BE207" s="77">
        <f t="shared" si="107"/>
        <v>0</v>
      </c>
    </row>
    <row r="208" spans="1:57" ht="15" hidden="1" customHeight="1">
      <c r="A208" s="11"/>
      <c r="B208" s="50" t="s">
        <v>346</v>
      </c>
      <c r="C208" s="51" t="s">
        <v>347</v>
      </c>
      <c r="D208" s="68"/>
      <c r="E208" s="97"/>
      <c r="F208" s="68"/>
      <c r="G208" s="68"/>
      <c r="H208" s="68"/>
      <c r="I208" s="68"/>
      <c r="J208" s="68"/>
      <c r="K208" s="115">
        <f t="shared" si="100"/>
        <v>0</v>
      </c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11"/>
      <c r="W208" s="50" t="s">
        <v>346</v>
      </c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>
        <f t="shared" si="103"/>
        <v>0</v>
      </c>
      <c r="AO208" s="68"/>
      <c r="AP208" s="68"/>
      <c r="AQ208" s="68"/>
      <c r="AR208" s="68"/>
      <c r="AS208" s="68"/>
      <c r="AT208" s="77" t="e">
        <f>L208+M208+#REF!+#REF!+O208+P208+Q208+R208+S208+T208+U208+X208+Y208+Z208+AA208+AB208+AC208+AD208+AE208+AF208+AG208+AH208+AI208+AJ208+AK208+AL208+AN208+AR208+AS208</f>
        <v>#REF!</v>
      </c>
      <c r="AV208" s="77">
        <f t="shared" si="104"/>
        <v>0</v>
      </c>
      <c r="AY208" s="77">
        <f t="shared" si="105"/>
        <v>0</v>
      </c>
      <c r="BA208" s="77">
        <f t="shared" si="97"/>
        <v>0</v>
      </c>
      <c r="BC208" s="77">
        <f t="shared" si="98"/>
        <v>0</v>
      </c>
      <c r="BD208" s="77">
        <f t="shared" si="106"/>
        <v>0</v>
      </c>
      <c r="BE208" s="77">
        <f t="shared" si="107"/>
        <v>0</v>
      </c>
    </row>
    <row r="209" spans="1:57" ht="15" customHeight="1">
      <c r="A209" s="11"/>
      <c r="B209" s="50" t="s">
        <v>348</v>
      </c>
      <c r="C209" s="51" t="s">
        <v>349</v>
      </c>
      <c r="D209" s="68"/>
      <c r="E209" s="97">
        <f>3612+122532+3300</f>
        <v>129444</v>
      </c>
      <c r="F209" s="68"/>
      <c r="G209" s="68"/>
      <c r="H209" s="68"/>
      <c r="I209" s="68"/>
      <c r="J209" s="68"/>
      <c r="K209" s="115">
        <f t="shared" si="100"/>
        <v>129444</v>
      </c>
      <c r="L209" s="68">
        <v>129444</v>
      </c>
      <c r="M209" s="68"/>
      <c r="N209" s="68"/>
      <c r="O209" s="68"/>
      <c r="P209" s="68"/>
      <c r="Q209" s="68"/>
      <c r="R209" s="68"/>
      <c r="S209" s="68"/>
      <c r="T209" s="68"/>
      <c r="U209" s="68"/>
      <c r="V209" s="11"/>
      <c r="W209" s="50" t="s">
        <v>348</v>
      </c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>
        <f t="shared" si="103"/>
        <v>0</v>
      </c>
      <c r="AO209" s="68"/>
      <c r="AP209" s="68"/>
      <c r="AQ209" s="68"/>
      <c r="AR209" s="68"/>
      <c r="AS209" s="68"/>
      <c r="AT209" s="77" t="e">
        <f>L209+M209+#REF!+#REF!+O209+P209+Q209+R209+S209+T209+U209+X209+Y209+Z209+AA209+AB209+AC209+AD209+AE209+AF209+AG209+AH209+AI209+AJ209+AK209+AL209+AN209+AR209+AS209</f>
        <v>#REF!</v>
      </c>
      <c r="AV209" s="77">
        <f t="shared" si="104"/>
        <v>129444</v>
      </c>
      <c r="AY209" s="77">
        <f t="shared" si="105"/>
        <v>129444</v>
      </c>
      <c r="BA209" s="77">
        <f t="shared" si="97"/>
        <v>129444</v>
      </c>
      <c r="BC209" s="77">
        <f t="shared" si="98"/>
        <v>0</v>
      </c>
      <c r="BD209" s="77">
        <f t="shared" si="106"/>
        <v>0</v>
      </c>
      <c r="BE209" s="77">
        <f t="shared" si="107"/>
        <v>0</v>
      </c>
    </row>
    <row r="210" spans="1:57" ht="15" hidden="1" customHeight="1">
      <c r="A210" s="227" t="s">
        <v>350</v>
      </c>
      <c r="B210" s="227"/>
      <c r="C210" s="52" t="s">
        <v>351</v>
      </c>
      <c r="D210" s="68">
        <f t="shared" ref="D210:J210" si="111">D211+D212+D213</f>
        <v>0</v>
      </c>
      <c r="E210" s="68">
        <f t="shared" si="111"/>
        <v>0</v>
      </c>
      <c r="F210" s="68">
        <f t="shared" si="111"/>
        <v>0</v>
      </c>
      <c r="G210" s="68">
        <f t="shared" si="111"/>
        <v>0</v>
      </c>
      <c r="H210" s="68">
        <f t="shared" si="111"/>
        <v>0</v>
      </c>
      <c r="I210" s="68">
        <f>I211+I212+I213</f>
        <v>0</v>
      </c>
      <c r="J210" s="68">
        <f t="shared" si="111"/>
        <v>0</v>
      </c>
      <c r="K210" s="115">
        <f t="shared" si="100"/>
        <v>0</v>
      </c>
      <c r="L210" s="68">
        <f>L211+L212+L213</f>
        <v>0</v>
      </c>
      <c r="M210" s="68">
        <f t="shared" ref="M210:AM210" si="112">M211+M212+M213</f>
        <v>0</v>
      </c>
      <c r="N210" s="68">
        <f t="shared" si="112"/>
        <v>0</v>
      </c>
      <c r="O210" s="68">
        <f t="shared" si="112"/>
        <v>0</v>
      </c>
      <c r="P210" s="68">
        <f t="shared" si="112"/>
        <v>0</v>
      </c>
      <c r="Q210" s="68">
        <f t="shared" si="112"/>
        <v>0</v>
      </c>
      <c r="R210" s="68">
        <f t="shared" si="112"/>
        <v>0</v>
      </c>
      <c r="S210" s="68">
        <f t="shared" si="112"/>
        <v>0</v>
      </c>
      <c r="T210" s="68">
        <f t="shared" si="112"/>
        <v>0</v>
      </c>
      <c r="U210" s="68">
        <f t="shared" si="112"/>
        <v>0</v>
      </c>
      <c r="V210" s="227" t="s">
        <v>350</v>
      </c>
      <c r="W210" s="227"/>
      <c r="X210" s="68">
        <f t="shared" ref="X210:AC210" si="113">X211+X212+X213</f>
        <v>0</v>
      </c>
      <c r="Y210" s="68">
        <f t="shared" si="113"/>
        <v>0</v>
      </c>
      <c r="Z210" s="68">
        <f t="shared" si="113"/>
        <v>0</v>
      </c>
      <c r="AA210" s="68">
        <f t="shared" si="113"/>
        <v>0</v>
      </c>
      <c r="AB210" s="68">
        <f t="shared" si="113"/>
        <v>0</v>
      </c>
      <c r="AC210" s="68">
        <f t="shared" si="113"/>
        <v>0</v>
      </c>
      <c r="AD210" s="68">
        <f t="shared" si="112"/>
        <v>0</v>
      </c>
      <c r="AE210" s="68">
        <f t="shared" si="112"/>
        <v>0</v>
      </c>
      <c r="AF210" s="68">
        <f t="shared" si="112"/>
        <v>0</v>
      </c>
      <c r="AG210" s="68">
        <f t="shared" si="112"/>
        <v>0</v>
      </c>
      <c r="AH210" s="68">
        <f t="shared" si="112"/>
        <v>0</v>
      </c>
      <c r="AI210" s="68">
        <f t="shared" si="112"/>
        <v>0</v>
      </c>
      <c r="AJ210" s="68">
        <f t="shared" si="112"/>
        <v>0</v>
      </c>
      <c r="AK210" s="68">
        <f t="shared" si="112"/>
        <v>0</v>
      </c>
      <c r="AL210" s="68">
        <f t="shared" si="112"/>
        <v>0</v>
      </c>
      <c r="AM210" s="68">
        <f t="shared" si="112"/>
        <v>0</v>
      </c>
      <c r="AN210" s="68">
        <f t="shared" si="103"/>
        <v>0</v>
      </c>
      <c r="AO210" s="68">
        <f>AO211+AO212+AO213</f>
        <v>0</v>
      </c>
      <c r="AP210" s="68">
        <f>AP211+AP212+AP213</f>
        <v>0</v>
      </c>
      <c r="AQ210" s="68">
        <f>AQ211+AQ212+AQ213</f>
        <v>0</v>
      </c>
      <c r="AR210" s="68">
        <f>AR211+AR212+AR213</f>
        <v>0</v>
      </c>
      <c r="AS210" s="68">
        <f>AS211+AS212+AS213</f>
        <v>0</v>
      </c>
      <c r="AT210" s="77" t="e">
        <f>L210+M210+#REF!+#REF!+O210+P210+Q210+R210+S210+T210+U210+X210+Y210+Z210+AA210+AB210+AC210+AD210+AE210+AF210+AG210+AH210+AI210+AJ210+AK210+AL210+AN210+AR210+AS210</f>
        <v>#REF!</v>
      </c>
      <c r="AV210" s="77">
        <f t="shared" si="104"/>
        <v>0</v>
      </c>
      <c r="AY210" s="77">
        <f t="shared" si="105"/>
        <v>0</v>
      </c>
      <c r="BA210" s="77">
        <f t="shared" si="97"/>
        <v>0</v>
      </c>
      <c r="BC210" s="77">
        <f t="shared" si="98"/>
        <v>0</v>
      </c>
      <c r="BD210" s="77">
        <f t="shared" si="106"/>
        <v>0</v>
      </c>
      <c r="BE210" s="77">
        <f t="shared" si="107"/>
        <v>0</v>
      </c>
    </row>
    <row r="211" spans="1:57" ht="15" hidden="1" customHeight="1">
      <c r="A211" s="11"/>
      <c r="B211" s="50" t="s">
        <v>344</v>
      </c>
      <c r="C211" s="51" t="s">
        <v>352</v>
      </c>
      <c r="D211" s="68"/>
      <c r="E211" s="68"/>
      <c r="F211" s="68"/>
      <c r="G211" s="68"/>
      <c r="H211" s="68"/>
      <c r="I211" s="68"/>
      <c r="J211" s="68"/>
      <c r="K211" s="115">
        <f t="shared" si="100"/>
        <v>0</v>
      </c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11"/>
      <c r="W211" s="50" t="s">
        <v>344</v>
      </c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>
        <f t="shared" si="103"/>
        <v>0</v>
      </c>
      <c r="AO211" s="68"/>
      <c r="AP211" s="68"/>
      <c r="AQ211" s="68"/>
      <c r="AR211" s="68"/>
      <c r="AS211" s="68"/>
      <c r="AT211" s="77" t="e">
        <f>L211+M211+#REF!+#REF!+O211+P211+Q211+R211+S211+T211+U211+X211+Y211+Z211+AA211+AB211+AC211+AD211+AE211+AF211+AG211+AH211+AI211+AJ211+AK211+AL211+AN211+AR211+AS211</f>
        <v>#REF!</v>
      </c>
      <c r="AV211" s="77">
        <f t="shared" si="104"/>
        <v>0</v>
      </c>
      <c r="AY211" s="77">
        <f t="shared" si="105"/>
        <v>0</v>
      </c>
      <c r="BA211" s="77">
        <f t="shared" si="97"/>
        <v>0</v>
      </c>
      <c r="BC211" s="77">
        <f t="shared" si="98"/>
        <v>0</v>
      </c>
      <c r="BD211" s="77">
        <f t="shared" si="106"/>
        <v>0</v>
      </c>
      <c r="BE211" s="77">
        <f t="shared" si="107"/>
        <v>0</v>
      </c>
    </row>
    <row r="212" spans="1:57" ht="15" hidden="1" customHeight="1">
      <c r="A212" s="11"/>
      <c r="B212" s="50" t="s">
        <v>346</v>
      </c>
      <c r="C212" s="51" t="s">
        <v>353</v>
      </c>
      <c r="D212" s="68"/>
      <c r="E212" s="68"/>
      <c r="F212" s="68"/>
      <c r="G212" s="68"/>
      <c r="H212" s="68"/>
      <c r="I212" s="68"/>
      <c r="J212" s="68"/>
      <c r="K212" s="115">
        <f t="shared" si="100"/>
        <v>0</v>
      </c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11"/>
      <c r="W212" s="50" t="s">
        <v>346</v>
      </c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>
        <f t="shared" si="103"/>
        <v>0</v>
      </c>
      <c r="AO212" s="68"/>
      <c r="AP212" s="68"/>
      <c r="AQ212" s="68"/>
      <c r="AR212" s="68"/>
      <c r="AS212" s="68"/>
      <c r="AT212" s="77" t="e">
        <f>L212+M212+#REF!+#REF!+O212+P212+Q212+R212+S212+T212+U212+X212+Y212+Z212+AA212+AB212+AC212+AD212+AE212+AF212+AG212+AH212+AI212+AJ212+AK212+AL212+AN212+AR212+AS212</f>
        <v>#REF!</v>
      </c>
      <c r="AV212" s="77">
        <f t="shared" si="104"/>
        <v>0</v>
      </c>
      <c r="AY212" s="77">
        <f t="shared" si="105"/>
        <v>0</v>
      </c>
      <c r="BA212" s="77">
        <f t="shared" si="97"/>
        <v>0</v>
      </c>
      <c r="BC212" s="77">
        <f t="shared" si="98"/>
        <v>0</v>
      </c>
      <c r="BD212" s="77">
        <f t="shared" si="106"/>
        <v>0</v>
      </c>
      <c r="BE212" s="77">
        <f t="shared" si="107"/>
        <v>0</v>
      </c>
    </row>
    <row r="213" spans="1:57" ht="15" hidden="1" customHeight="1">
      <c r="A213" s="11"/>
      <c r="B213" s="50" t="s">
        <v>348</v>
      </c>
      <c r="C213" s="51" t="s">
        <v>354</v>
      </c>
      <c r="D213" s="68"/>
      <c r="E213" s="68"/>
      <c r="F213" s="68"/>
      <c r="G213" s="68"/>
      <c r="H213" s="68"/>
      <c r="I213" s="68"/>
      <c r="J213" s="68"/>
      <c r="K213" s="115">
        <f t="shared" si="100"/>
        <v>0</v>
      </c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11"/>
      <c r="W213" s="50" t="s">
        <v>348</v>
      </c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>
        <f t="shared" si="103"/>
        <v>0</v>
      </c>
      <c r="AO213" s="68"/>
      <c r="AP213" s="68"/>
      <c r="AQ213" s="68"/>
      <c r="AR213" s="68"/>
      <c r="AS213" s="68"/>
      <c r="AT213" s="77" t="e">
        <f>L213+M213+#REF!+#REF!+O213+P213+Q213+R213+S213+T213+U213+X213+Y213+Z213+AA213+AB213+AC213+AD213+AE213+AF213+AG213+AH213+AI213+AJ213+AK213+AL213+AN213+AR213+AS213</f>
        <v>#REF!</v>
      </c>
      <c r="AV213" s="77">
        <f t="shared" si="104"/>
        <v>0</v>
      </c>
      <c r="AY213" s="77">
        <f t="shared" si="105"/>
        <v>0</v>
      </c>
      <c r="BA213" s="77">
        <f t="shared" si="97"/>
        <v>0</v>
      </c>
      <c r="BC213" s="77">
        <f t="shared" si="98"/>
        <v>0</v>
      </c>
      <c r="BD213" s="77">
        <f t="shared" si="106"/>
        <v>0</v>
      </c>
      <c r="BE213" s="77">
        <f t="shared" si="107"/>
        <v>0</v>
      </c>
    </row>
    <row r="214" spans="1:57" ht="15" hidden="1" customHeight="1">
      <c r="A214" s="227" t="s">
        <v>355</v>
      </c>
      <c r="B214" s="227"/>
      <c r="C214" s="52" t="s">
        <v>356</v>
      </c>
      <c r="D214" s="68">
        <f t="shared" ref="D214:J214" si="114">D215+D216+D217</f>
        <v>0</v>
      </c>
      <c r="E214" s="68">
        <f t="shared" si="114"/>
        <v>0</v>
      </c>
      <c r="F214" s="68">
        <f t="shared" si="114"/>
        <v>0</v>
      </c>
      <c r="G214" s="68">
        <f t="shared" si="114"/>
        <v>0</v>
      </c>
      <c r="H214" s="68">
        <f t="shared" si="114"/>
        <v>0</v>
      </c>
      <c r="I214" s="68">
        <f>I215+I216+I217</f>
        <v>0</v>
      </c>
      <c r="J214" s="68">
        <f t="shared" si="114"/>
        <v>0</v>
      </c>
      <c r="K214" s="115">
        <f t="shared" si="100"/>
        <v>0</v>
      </c>
      <c r="L214" s="68">
        <f>L215+L216+L217</f>
        <v>0</v>
      </c>
      <c r="M214" s="68">
        <f t="shared" ref="M214:AM214" si="115">M215+M216+M217</f>
        <v>0</v>
      </c>
      <c r="N214" s="68">
        <f t="shared" si="115"/>
        <v>0</v>
      </c>
      <c r="O214" s="68">
        <f t="shared" si="115"/>
        <v>0</v>
      </c>
      <c r="P214" s="68">
        <f t="shared" si="115"/>
        <v>0</v>
      </c>
      <c r="Q214" s="68">
        <f t="shared" si="115"/>
        <v>0</v>
      </c>
      <c r="R214" s="68">
        <f t="shared" si="115"/>
        <v>0</v>
      </c>
      <c r="S214" s="68">
        <f t="shared" si="115"/>
        <v>0</v>
      </c>
      <c r="T214" s="68">
        <f t="shared" si="115"/>
        <v>0</v>
      </c>
      <c r="U214" s="68">
        <f t="shared" si="115"/>
        <v>0</v>
      </c>
      <c r="V214" s="227" t="s">
        <v>355</v>
      </c>
      <c r="W214" s="227"/>
      <c r="X214" s="68">
        <f t="shared" ref="X214:AC214" si="116">X215+X216+X217</f>
        <v>0</v>
      </c>
      <c r="Y214" s="68">
        <f t="shared" si="116"/>
        <v>0</v>
      </c>
      <c r="Z214" s="68">
        <f t="shared" si="116"/>
        <v>0</v>
      </c>
      <c r="AA214" s="68">
        <f t="shared" si="116"/>
        <v>0</v>
      </c>
      <c r="AB214" s="68">
        <f t="shared" si="116"/>
        <v>0</v>
      </c>
      <c r="AC214" s="68">
        <f t="shared" si="116"/>
        <v>0</v>
      </c>
      <c r="AD214" s="68">
        <f t="shared" si="115"/>
        <v>0</v>
      </c>
      <c r="AE214" s="68">
        <f t="shared" si="115"/>
        <v>0</v>
      </c>
      <c r="AF214" s="68">
        <f t="shared" si="115"/>
        <v>0</v>
      </c>
      <c r="AG214" s="68">
        <f t="shared" si="115"/>
        <v>0</v>
      </c>
      <c r="AH214" s="68">
        <f t="shared" si="115"/>
        <v>0</v>
      </c>
      <c r="AI214" s="68">
        <f t="shared" si="115"/>
        <v>0</v>
      </c>
      <c r="AJ214" s="68">
        <f t="shared" si="115"/>
        <v>0</v>
      </c>
      <c r="AK214" s="68">
        <f t="shared" si="115"/>
        <v>0</v>
      </c>
      <c r="AL214" s="68">
        <f t="shared" si="115"/>
        <v>0</v>
      </c>
      <c r="AM214" s="68">
        <f t="shared" si="115"/>
        <v>0</v>
      </c>
      <c r="AN214" s="68">
        <f t="shared" si="103"/>
        <v>0</v>
      </c>
      <c r="AO214" s="68">
        <f>AO215+AO216+AO217</f>
        <v>0</v>
      </c>
      <c r="AP214" s="68">
        <f>AP215+AP216+AP217</f>
        <v>0</v>
      </c>
      <c r="AQ214" s="68">
        <f>AQ215+AQ216+AQ217</f>
        <v>0</v>
      </c>
      <c r="AR214" s="68">
        <f>AR215+AR216+AR217</f>
        <v>0</v>
      </c>
      <c r="AS214" s="68">
        <f>AS215+AS216+AS217</f>
        <v>0</v>
      </c>
      <c r="AT214" s="77" t="e">
        <f>L214+M214+#REF!+#REF!+O214+P214+Q214+R214+S214+T214+U214+X214+Y214+Z214+AA214+AB214+AC214+AD214+AE214+AF214+AG214+AH214+AI214+AJ214+AK214+AL214+AN214+AR214+AS214</f>
        <v>#REF!</v>
      </c>
      <c r="AV214" s="77">
        <f t="shared" si="104"/>
        <v>0</v>
      </c>
      <c r="AY214" s="77">
        <f t="shared" si="105"/>
        <v>0</v>
      </c>
      <c r="BA214" s="77">
        <f t="shared" si="97"/>
        <v>0</v>
      </c>
      <c r="BC214" s="77">
        <f t="shared" si="98"/>
        <v>0</v>
      </c>
      <c r="BD214" s="77">
        <f t="shared" si="106"/>
        <v>0</v>
      </c>
      <c r="BE214" s="77">
        <f t="shared" si="107"/>
        <v>0</v>
      </c>
    </row>
    <row r="215" spans="1:57" ht="15" hidden="1" customHeight="1">
      <c r="A215" s="11"/>
      <c r="B215" s="50" t="s">
        <v>344</v>
      </c>
      <c r="C215" s="51" t="s">
        <v>357</v>
      </c>
      <c r="D215" s="68"/>
      <c r="E215" s="68"/>
      <c r="F215" s="68"/>
      <c r="G215" s="68"/>
      <c r="H215" s="68"/>
      <c r="I215" s="68"/>
      <c r="J215" s="68"/>
      <c r="K215" s="115">
        <f t="shared" si="100"/>
        <v>0</v>
      </c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11"/>
      <c r="W215" s="50" t="s">
        <v>344</v>
      </c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>
        <f t="shared" si="103"/>
        <v>0</v>
      </c>
      <c r="AO215" s="68"/>
      <c r="AP215" s="68"/>
      <c r="AQ215" s="68"/>
      <c r="AR215" s="68"/>
      <c r="AS215" s="68"/>
      <c r="AT215" s="77" t="e">
        <f>L215+M215+#REF!+#REF!+O215+P215+Q215+R215+S215+T215+U215+X215+Y215+Z215+AA215+AB215+AC215+AD215+AE215+AF215+AG215+AH215+AI215+AJ215+AK215+AL215+AN215+AR215+AS215</f>
        <v>#REF!</v>
      </c>
      <c r="AV215" s="77">
        <f t="shared" si="104"/>
        <v>0</v>
      </c>
      <c r="AY215" s="77">
        <f t="shared" si="105"/>
        <v>0</v>
      </c>
      <c r="BA215" s="77">
        <f t="shared" si="97"/>
        <v>0</v>
      </c>
      <c r="BC215" s="77">
        <f t="shared" si="98"/>
        <v>0</v>
      </c>
      <c r="BD215" s="77">
        <f t="shared" si="106"/>
        <v>0</v>
      </c>
      <c r="BE215" s="77">
        <f t="shared" si="107"/>
        <v>0</v>
      </c>
    </row>
    <row r="216" spans="1:57" ht="15" hidden="1" customHeight="1">
      <c r="A216" s="11"/>
      <c r="B216" s="50" t="s">
        <v>346</v>
      </c>
      <c r="C216" s="51" t="s">
        <v>358</v>
      </c>
      <c r="D216" s="68"/>
      <c r="E216" s="68"/>
      <c r="F216" s="68"/>
      <c r="G216" s="68"/>
      <c r="H216" s="68"/>
      <c r="I216" s="68"/>
      <c r="J216" s="68"/>
      <c r="K216" s="115">
        <f t="shared" si="100"/>
        <v>0</v>
      </c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11"/>
      <c r="W216" s="50" t="s">
        <v>346</v>
      </c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>
        <f t="shared" si="103"/>
        <v>0</v>
      </c>
      <c r="AO216" s="68"/>
      <c r="AP216" s="68"/>
      <c r="AQ216" s="68"/>
      <c r="AR216" s="68"/>
      <c r="AS216" s="68"/>
      <c r="AT216" s="77" t="e">
        <f>L216+M216+#REF!+#REF!+O216+P216+Q216+R216+S216+T216+U216+X216+Y216+Z216+AA216+AB216+AC216+AD216+AE216+AF216+AG216+AH216+AI216+AJ216+AK216+AL216+AN216+AR216+AS216</f>
        <v>#REF!</v>
      </c>
      <c r="AV216" s="77">
        <f t="shared" si="104"/>
        <v>0</v>
      </c>
      <c r="AY216" s="77">
        <f t="shared" si="105"/>
        <v>0</v>
      </c>
      <c r="BA216" s="77">
        <f t="shared" si="97"/>
        <v>0</v>
      </c>
      <c r="BC216" s="77">
        <f t="shared" si="98"/>
        <v>0</v>
      </c>
      <c r="BD216" s="77">
        <f t="shared" si="106"/>
        <v>0</v>
      </c>
      <c r="BE216" s="77">
        <f t="shared" si="107"/>
        <v>0</v>
      </c>
    </row>
    <row r="217" spans="1:57" ht="15" hidden="1" customHeight="1">
      <c r="A217" s="11"/>
      <c r="B217" s="50" t="s">
        <v>348</v>
      </c>
      <c r="C217" s="51" t="s">
        <v>359</v>
      </c>
      <c r="D217" s="68"/>
      <c r="E217" s="68"/>
      <c r="F217" s="68"/>
      <c r="G217" s="68"/>
      <c r="H217" s="68"/>
      <c r="I217" s="68"/>
      <c r="J217" s="68"/>
      <c r="K217" s="115">
        <f t="shared" si="100"/>
        <v>0</v>
      </c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11"/>
      <c r="W217" s="50" t="s">
        <v>348</v>
      </c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>
        <f t="shared" si="103"/>
        <v>0</v>
      </c>
      <c r="AO217" s="68"/>
      <c r="AP217" s="68"/>
      <c r="AQ217" s="68"/>
      <c r="AR217" s="68"/>
      <c r="AS217" s="68"/>
      <c r="AT217" s="77" t="e">
        <f>L217+M217+#REF!+#REF!+O217+P217+Q217+R217+S217+T217+U217+X217+Y217+Z217+AA217+AB217+AC217+AD217+AE217+AF217+AG217+AH217+AI217+AJ217+AK217+AL217+AN217+AR217+AS217</f>
        <v>#REF!</v>
      </c>
      <c r="AV217" s="77">
        <f t="shared" si="104"/>
        <v>0</v>
      </c>
      <c r="AY217" s="77">
        <f t="shared" si="105"/>
        <v>0</v>
      </c>
      <c r="BA217" s="77">
        <f t="shared" si="97"/>
        <v>0</v>
      </c>
      <c r="BC217" s="77">
        <f t="shared" si="98"/>
        <v>0</v>
      </c>
      <c r="BD217" s="77">
        <f t="shared" si="106"/>
        <v>0</v>
      </c>
      <c r="BE217" s="77">
        <f t="shared" si="107"/>
        <v>0</v>
      </c>
    </row>
    <row r="218" spans="1:57" ht="34.15" hidden="1" customHeight="1">
      <c r="A218" s="227" t="s">
        <v>360</v>
      </c>
      <c r="B218" s="227"/>
      <c r="C218" s="52" t="s">
        <v>361</v>
      </c>
      <c r="D218" s="68">
        <f t="shared" ref="D218:J218" si="117">D219+D220+D221</f>
        <v>0</v>
      </c>
      <c r="E218" s="68">
        <f t="shared" si="117"/>
        <v>0</v>
      </c>
      <c r="F218" s="68">
        <f t="shared" si="117"/>
        <v>0</v>
      </c>
      <c r="G218" s="68">
        <f t="shared" si="117"/>
        <v>0</v>
      </c>
      <c r="H218" s="68">
        <f t="shared" si="117"/>
        <v>0</v>
      </c>
      <c r="I218" s="68">
        <f>I219+I220+I221</f>
        <v>0</v>
      </c>
      <c r="J218" s="68">
        <f t="shared" si="117"/>
        <v>0</v>
      </c>
      <c r="K218" s="115">
        <f t="shared" si="100"/>
        <v>0</v>
      </c>
      <c r="L218" s="68">
        <f>L219+L220+L221</f>
        <v>0</v>
      </c>
      <c r="M218" s="68">
        <f t="shared" ref="M218:AM218" si="118">M219+M220+M221</f>
        <v>0</v>
      </c>
      <c r="N218" s="68">
        <f t="shared" si="118"/>
        <v>0</v>
      </c>
      <c r="O218" s="68">
        <f t="shared" si="118"/>
        <v>0</v>
      </c>
      <c r="P218" s="68">
        <f t="shared" si="118"/>
        <v>0</v>
      </c>
      <c r="Q218" s="68">
        <f t="shared" si="118"/>
        <v>0</v>
      </c>
      <c r="R218" s="68">
        <f t="shared" si="118"/>
        <v>0</v>
      </c>
      <c r="S218" s="68">
        <f t="shared" si="118"/>
        <v>0</v>
      </c>
      <c r="T218" s="68">
        <f t="shared" si="118"/>
        <v>0</v>
      </c>
      <c r="U218" s="68">
        <f t="shared" si="118"/>
        <v>0</v>
      </c>
      <c r="V218" s="227" t="s">
        <v>360</v>
      </c>
      <c r="W218" s="227"/>
      <c r="X218" s="68">
        <f t="shared" ref="X218:AC218" si="119">X219+X220+X221</f>
        <v>0</v>
      </c>
      <c r="Y218" s="68">
        <f t="shared" si="119"/>
        <v>0</v>
      </c>
      <c r="Z218" s="68">
        <f t="shared" si="119"/>
        <v>0</v>
      </c>
      <c r="AA218" s="68">
        <f t="shared" si="119"/>
        <v>0</v>
      </c>
      <c r="AB218" s="68">
        <f t="shared" si="119"/>
        <v>0</v>
      </c>
      <c r="AC218" s="68">
        <f t="shared" si="119"/>
        <v>0</v>
      </c>
      <c r="AD218" s="68">
        <f t="shared" si="118"/>
        <v>0</v>
      </c>
      <c r="AE218" s="68">
        <f t="shared" si="118"/>
        <v>0</v>
      </c>
      <c r="AF218" s="68">
        <f t="shared" si="118"/>
        <v>0</v>
      </c>
      <c r="AG218" s="68">
        <f t="shared" si="118"/>
        <v>0</v>
      </c>
      <c r="AH218" s="68">
        <f t="shared" si="118"/>
        <v>0</v>
      </c>
      <c r="AI218" s="68">
        <f t="shared" si="118"/>
        <v>0</v>
      </c>
      <c r="AJ218" s="68">
        <f t="shared" si="118"/>
        <v>0</v>
      </c>
      <c r="AK218" s="68">
        <f t="shared" si="118"/>
        <v>0</v>
      </c>
      <c r="AL218" s="68">
        <f t="shared" si="118"/>
        <v>0</v>
      </c>
      <c r="AM218" s="68">
        <f t="shared" si="118"/>
        <v>0</v>
      </c>
      <c r="AN218" s="68">
        <f t="shared" si="103"/>
        <v>0</v>
      </c>
      <c r="AO218" s="68">
        <f>AO219+AO220+AO221</f>
        <v>0</v>
      </c>
      <c r="AP218" s="68">
        <f>AP219+AP220+AP221</f>
        <v>0</v>
      </c>
      <c r="AQ218" s="68">
        <f>AQ219+AQ220+AQ221</f>
        <v>0</v>
      </c>
      <c r="AR218" s="68">
        <f>AR219+AR220+AR221</f>
        <v>0</v>
      </c>
      <c r="AS218" s="68">
        <f>AS219+AS220+AS221</f>
        <v>0</v>
      </c>
      <c r="AT218" s="77" t="e">
        <f>L218+M218+#REF!+#REF!+O218+P218+Q218+R218+S218+T218+U218+X218+Y218+Z218+AA218+AB218+AC218+AD218+AE218+AF218+AG218+AH218+AI218+AJ218+AK218+AL218+AN218+AR218+AS218</f>
        <v>#REF!</v>
      </c>
      <c r="AV218" s="77">
        <f t="shared" si="104"/>
        <v>0</v>
      </c>
      <c r="AY218" s="77">
        <f t="shared" si="105"/>
        <v>0</v>
      </c>
      <c r="BA218" s="77">
        <f t="shared" si="97"/>
        <v>0</v>
      </c>
      <c r="BC218" s="77">
        <f t="shared" si="98"/>
        <v>0</v>
      </c>
      <c r="BD218" s="77">
        <f t="shared" si="106"/>
        <v>0</v>
      </c>
      <c r="BE218" s="77">
        <f t="shared" si="107"/>
        <v>0</v>
      </c>
    </row>
    <row r="219" spans="1:57" ht="15" hidden="1" customHeight="1">
      <c r="A219" s="11"/>
      <c r="B219" s="50" t="s">
        <v>344</v>
      </c>
      <c r="C219" s="51" t="s">
        <v>362</v>
      </c>
      <c r="D219" s="68"/>
      <c r="E219" s="68"/>
      <c r="F219" s="68"/>
      <c r="G219" s="68"/>
      <c r="H219" s="68"/>
      <c r="I219" s="68"/>
      <c r="J219" s="68"/>
      <c r="K219" s="115">
        <f t="shared" si="100"/>
        <v>0</v>
      </c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11"/>
      <c r="W219" s="50" t="s">
        <v>344</v>
      </c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>
        <f t="shared" si="103"/>
        <v>0</v>
      </c>
      <c r="AO219" s="68"/>
      <c r="AP219" s="68"/>
      <c r="AQ219" s="68"/>
      <c r="AR219" s="68"/>
      <c r="AS219" s="68"/>
      <c r="AT219" s="77" t="e">
        <f>L219+M219+#REF!+#REF!+O219+P219+Q219+R219+S219+T219+U219+X219+Y219+Z219+AA219+AB219+AC219+AD219+AE219+AF219+AG219+AH219+AI219+AJ219+AK219+AL219+AN219+AR219+AS219</f>
        <v>#REF!</v>
      </c>
      <c r="AV219" s="77">
        <f t="shared" si="104"/>
        <v>0</v>
      </c>
      <c r="AY219" s="77">
        <f t="shared" si="105"/>
        <v>0</v>
      </c>
      <c r="BA219" s="77">
        <f t="shared" si="97"/>
        <v>0</v>
      </c>
      <c r="BC219" s="77">
        <f t="shared" si="98"/>
        <v>0</v>
      </c>
      <c r="BD219" s="77">
        <f t="shared" si="106"/>
        <v>0</v>
      </c>
      <c r="BE219" s="77">
        <f t="shared" si="107"/>
        <v>0</v>
      </c>
    </row>
    <row r="220" spans="1:57" ht="15" hidden="1" customHeight="1">
      <c r="A220" s="11"/>
      <c r="B220" s="50" t="s">
        <v>346</v>
      </c>
      <c r="C220" s="51" t="s">
        <v>363</v>
      </c>
      <c r="D220" s="68"/>
      <c r="E220" s="68"/>
      <c r="F220" s="68"/>
      <c r="G220" s="68"/>
      <c r="H220" s="68"/>
      <c r="I220" s="68"/>
      <c r="J220" s="68"/>
      <c r="K220" s="115">
        <f t="shared" si="100"/>
        <v>0</v>
      </c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11"/>
      <c r="W220" s="50" t="s">
        <v>346</v>
      </c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>
        <f t="shared" si="103"/>
        <v>0</v>
      </c>
      <c r="AO220" s="68"/>
      <c r="AP220" s="68"/>
      <c r="AQ220" s="68"/>
      <c r="AR220" s="68"/>
      <c r="AS220" s="68"/>
      <c r="AT220" s="77" t="e">
        <f>L220+M220+#REF!+#REF!+O220+P220+Q220+R220+S220+T220+U220+X220+Y220+Z220+AA220+AB220+AC220+AD220+AE220+AF220+AG220+AH220+AI220+AJ220+AK220+AL220+AN220+AR220+AS220</f>
        <v>#REF!</v>
      </c>
      <c r="AV220" s="77">
        <f t="shared" si="104"/>
        <v>0</v>
      </c>
      <c r="AY220" s="77">
        <f t="shared" si="105"/>
        <v>0</v>
      </c>
      <c r="BA220" s="77">
        <f t="shared" si="97"/>
        <v>0</v>
      </c>
      <c r="BC220" s="77">
        <f t="shared" si="98"/>
        <v>0</v>
      </c>
      <c r="BD220" s="77">
        <f t="shared" si="106"/>
        <v>0</v>
      </c>
      <c r="BE220" s="77">
        <f t="shared" si="107"/>
        <v>0</v>
      </c>
    </row>
    <row r="221" spans="1:57" ht="15" hidden="1" customHeight="1">
      <c r="A221" s="11"/>
      <c r="B221" s="50" t="s">
        <v>348</v>
      </c>
      <c r="C221" s="51" t="s">
        <v>364</v>
      </c>
      <c r="D221" s="68"/>
      <c r="E221" s="68"/>
      <c r="F221" s="68"/>
      <c r="G221" s="68"/>
      <c r="H221" s="68"/>
      <c r="I221" s="68"/>
      <c r="J221" s="68"/>
      <c r="K221" s="115">
        <f t="shared" si="100"/>
        <v>0</v>
      </c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11"/>
      <c r="W221" s="50" t="s">
        <v>348</v>
      </c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>
        <f t="shared" si="103"/>
        <v>0</v>
      </c>
      <c r="AO221" s="68"/>
      <c r="AP221" s="68"/>
      <c r="AQ221" s="68"/>
      <c r="AR221" s="68"/>
      <c r="AS221" s="68"/>
      <c r="AT221" s="77" t="e">
        <f>L221+M221+#REF!+#REF!+O221+P221+Q221+R221+S221+T221+U221+X221+Y221+Z221+AA221+AB221+AC221+AD221+AE221+AF221+AG221+AH221+AI221+AJ221+AK221+AL221+AN221+AR221+AS221</f>
        <v>#REF!</v>
      </c>
      <c r="AV221" s="77">
        <f t="shared" si="104"/>
        <v>0</v>
      </c>
      <c r="AY221" s="77">
        <f t="shared" si="105"/>
        <v>0</v>
      </c>
      <c r="BA221" s="77">
        <f t="shared" si="97"/>
        <v>0</v>
      </c>
      <c r="BC221" s="77">
        <f t="shared" si="98"/>
        <v>0</v>
      </c>
      <c r="BD221" s="77">
        <f t="shared" si="106"/>
        <v>0</v>
      </c>
      <c r="BE221" s="77">
        <f t="shared" si="107"/>
        <v>0</v>
      </c>
    </row>
    <row r="222" spans="1:57" ht="15" hidden="1" customHeight="1">
      <c r="A222" s="227" t="s">
        <v>365</v>
      </c>
      <c r="B222" s="227"/>
      <c r="C222" s="52" t="s">
        <v>366</v>
      </c>
      <c r="D222" s="68">
        <f t="shared" ref="D222:J222" si="120">D223+D224+D225</f>
        <v>0</v>
      </c>
      <c r="E222" s="68">
        <f t="shared" si="120"/>
        <v>0</v>
      </c>
      <c r="F222" s="68">
        <f t="shared" si="120"/>
        <v>0</v>
      </c>
      <c r="G222" s="68">
        <f t="shared" si="120"/>
        <v>0</v>
      </c>
      <c r="H222" s="68">
        <f t="shared" si="120"/>
        <v>0</v>
      </c>
      <c r="I222" s="68">
        <f>I223+I224+I225</f>
        <v>0</v>
      </c>
      <c r="J222" s="68">
        <f t="shared" si="120"/>
        <v>0</v>
      </c>
      <c r="K222" s="115">
        <f t="shared" si="100"/>
        <v>0</v>
      </c>
      <c r="L222" s="68">
        <f>L223+L224+L225</f>
        <v>0</v>
      </c>
      <c r="M222" s="68">
        <f t="shared" ref="M222:AM222" si="121">M223+M224+M225</f>
        <v>0</v>
      </c>
      <c r="N222" s="68">
        <f t="shared" si="121"/>
        <v>0</v>
      </c>
      <c r="O222" s="68">
        <f t="shared" si="121"/>
        <v>0</v>
      </c>
      <c r="P222" s="68">
        <f t="shared" si="121"/>
        <v>0</v>
      </c>
      <c r="Q222" s="68">
        <f t="shared" si="121"/>
        <v>0</v>
      </c>
      <c r="R222" s="68">
        <f t="shared" si="121"/>
        <v>0</v>
      </c>
      <c r="S222" s="68">
        <f t="shared" si="121"/>
        <v>0</v>
      </c>
      <c r="T222" s="68">
        <f t="shared" si="121"/>
        <v>0</v>
      </c>
      <c r="U222" s="68">
        <f t="shared" si="121"/>
        <v>0</v>
      </c>
      <c r="V222" s="227" t="s">
        <v>365</v>
      </c>
      <c r="W222" s="227"/>
      <c r="X222" s="68">
        <f t="shared" ref="X222:AC222" si="122">X223+X224+X225</f>
        <v>0</v>
      </c>
      <c r="Y222" s="68">
        <f t="shared" si="122"/>
        <v>0</v>
      </c>
      <c r="Z222" s="68">
        <f t="shared" si="122"/>
        <v>0</v>
      </c>
      <c r="AA222" s="68">
        <f t="shared" si="122"/>
        <v>0</v>
      </c>
      <c r="AB222" s="68">
        <f t="shared" si="122"/>
        <v>0</v>
      </c>
      <c r="AC222" s="68">
        <f t="shared" si="122"/>
        <v>0</v>
      </c>
      <c r="AD222" s="68">
        <f t="shared" si="121"/>
        <v>0</v>
      </c>
      <c r="AE222" s="68">
        <f t="shared" si="121"/>
        <v>0</v>
      </c>
      <c r="AF222" s="68">
        <f t="shared" si="121"/>
        <v>0</v>
      </c>
      <c r="AG222" s="68">
        <f t="shared" si="121"/>
        <v>0</v>
      </c>
      <c r="AH222" s="68">
        <f t="shared" si="121"/>
        <v>0</v>
      </c>
      <c r="AI222" s="68">
        <f t="shared" si="121"/>
        <v>0</v>
      </c>
      <c r="AJ222" s="68">
        <f t="shared" si="121"/>
        <v>0</v>
      </c>
      <c r="AK222" s="68">
        <f t="shared" si="121"/>
        <v>0</v>
      </c>
      <c r="AL222" s="68">
        <f t="shared" si="121"/>
        <v>0</v>
      </c>
      <c r="AM222" s="68">
        <f t="shared" si="121"/>
        <v>0</v>
      </c>
      <c r="AN222" s="68">
        <f t="shared" si="103"/>
        <v>0</v>
      </c>
      <c r="AO222" s="68">
        <f>AO223+AO224+AO225</f>
        <v>0</v>
      </c>
      <c r="AP222" s="68">
        <f>AP223+AP224+AP225</f>
        <v>0</v>
      </c>
      <c r="AQ222" s="68">
        <f>AQ223+AQ224+AQ225</f>
        <v>0</v>
      </c>
      <c r="AR222" s="68">
        <f>AR223+AR224+AR225</f>
        <v>0</v>
      </c>
      <c r="AS222" s="68">
        <f>AS223+AS224+AS225</f>
        <v>0</v>
      </c>
      <c r="AT222" s="77" t="e">
        <f>L222+M222+#REF!+#REF!+O222+P222+Q222+R222+S222+T222+U222+X222+Y222+Z222+AA222+AB222+AC222+AD222+AE222+AF222+AG222+AH222+AI222+AJ222+AK222+AL222+AN222+AR222+AS222</f>
        <v>#REF!</v>
      </c>
      <c r="AV222" s="77">
        <f t="shared" si="104"/>
        <v>0</v>
      </c>
      <c r="AY222" s="77">
        <f t="shared" si="105"/>
        <v>0</v>
      </c>
      <c r="BA222" s="77">
        <f t="shared" si="97"/>
        <v>0</v>
      </c>
      <c r="BC222" s="77">
        <f t="shared" si="98"/>
        <v>0</v>
      </c>
      <c r="BD222" s="77">
        <f t="shared" si="106"/>
        <v>0</v>
      </c>
      <c r="BE222" s="77">
        <f t="shared" si="107"/>
        <v>0</v>
      </c>
    </row>
    <row r="223" spans="1:57" ht="15" hidden="1" customHeight="1">
      <c r="A223" s="11"/>
      <c r="B223" s="50" t="s">
        <v>344</v>
      </c>
      <c r="C223" s="51" t="s">
        <v>367</v>
      </c>
      <c r="D223" s="68"/>
      <c r="E223" s="68"/>
      <c r="F223" s="68"/>
      <c r="G223" s="68"/>
      <c r="H223" s="68"/>
      <c r="I223" s="68"/>
      <c r="J223" s="68"/>
      <c r="K223" s="115">
        <f t="shared" si="100"/>
        <v>0</v>
      </c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11"/>
      <c r="W223" s="50" t="s">
        <v>344</v>
      </c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>
        <f t="shared" si="103"/>
        <v>0</v>
      </c>
      <c r="AO223" s="68"/>
      <c r="AP223" s="68"/>
      <c r="AQ223" s="68"/>
      <c r="AR223" s="68"/>
      <c r="AS223" s="68"/>
      <c r="AT223" s="77" t="e">
        <f>L223+M223+#REF!+#REF!+O223+P223+Q223+R223+S223+T223+U223+X223+Y223+Z223+AA223+AB223+AC223+AD223+AE223+AF223+AG223+AH223+AI223+AJ223+AK223+AL223+AN223+AR223+AS223</f>
        <v>#REF!</v>
      </c>
      <c r="AV223" s="77">
        <f t="shared" si="104"/>
        <v>0</v>
      </c>
      <c r="AY223" s="77">
        <f t="shared" si="105"/>
        <v>0</v>
      </c>
      <c r="BA223" s="77">
        <f t="shared" si="97"/>
        <v>0</v>
      </c>
      <c r="BC223" s="77">
        <f t="shared" si="98"/>
        <v>0</v>
      </c>
      <c r="BD223" s="77">
        <f t="shared" si="106"/>
        <v>0</v>
      </c>
      <c r="BE223" s="77">
        <f t="shared" si="107"/>
        <v>0</v>
      </c>
    </row>
    <row r="224" spans="1:57" ht="15" hidden="1" customHeight="1">
      <c r="A224" s="11"/>
      <c r="B224" s="50" t="s">
        <v>346</v>
      </c>
      <c r="C224" s="51" t="s">
        <v>368</v>
      </c>
      <c r="D224" s="68"/>
      <c r="E224" s="68"/>
      <c r="F224" s="68"/>
      <c r="G224" s="68"/>
      <c r="H224" s="68"/>
      <c r="I224" s="68"/>
      <c r="J224" s="68"/>
      <c r="K224" s="115">
        <f t="shared" si="100"/>
        <v>0</v>
      </c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11"/>
      <c r="W224" s="50" t="s">
        <v>346</v>
      </c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>
        <f t="shared" si="103"/>
        <v>0</v>
      </c>
      <c r="AO224" s="68"/>
      <c r="AP224" s="68"/>
      <c r="AQ224" s="68"/>
      <c r="AR224" s="68"/>
      <c r="AS224" s="68"/>
      <c r="AT224" s="77" t="e">
        <f>L224+M224+#REF!+#REF!+O224+P224+Q224+R224+S224+T224+U224+X224+Y224+Z224+AA224+AB224+AC224+AD224+AE224+AF224+AG224+AH224+AI224+AJ224+AK224+AL224+AN224+AR224+AS224</f>
        <v>#REF!</v>
      </c>
      <c r="AV224" s="77">
        <f t="shared" si="104"/>
        <v>0</v>
      </c>
      <c r="AY224" s="77">
        <f t="shared" si="105"/>
        <v>0</v>
      </c>
      <c r="BA224" s="77">
        <f t="shared" si="97"/>
        <v>0</v>
      </c>
      <c r="BC224" s="77">
        <f t="shared" si="98"/>
        <v>0</v>
      </c>
      <c r="BD224" s="77">
        <f t="shared" si="106"/>
        <v>0</v>
      </c>
      <c r="BE224" s="77">
        <f t="shared" si="107"/>
        <v>0</v>
      </c>
    </row>
    <row r="225" spans="1:57" ht="15" hidden="1" customHeight="1">
      <c r="A225" s="11"/>
      <c r="B225" s="50" t="s">
        <v>348</v>
      </c>
      <c r="C225" s="51" t="s">
        <v>369</v>
      </c>
      <c r="D225" s="68"/>
      <c r="E225" s="68"/>
      <c r="F225" s="68"/>
      <c r="G225" s="68"/>
      <c r="H225" s="68"/>
      <c r="I225" s="68"/>
      <c r="J225" s="68"/>
      <c r="K225" s="115">
        <f t="shared" si="100"/>
        <v>0</v>
      </c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11"/>
      <c r="W225" s="50" t="s">
        <v>348</v>
      </c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>
        <f t="shared" si="103"/>
        <v>0</v>
      </c>
      <c r="AO225" s="68"/>
      <c r="AP225" s="68"/>
      <c r="AQ225" s="68"/>
      <c r="AR225" s="68"/>
      <c r="AS225" s="68"/>
      <c r="AT225" s="77" t="e">
        <f>L225+M225+#REF!+#REF!+O225+P225+Q225+R225+S225+T225+U225+X225+Y225+Z225+AA225+AB225+AC225+AD225+AE225+AF225+AG225+AH225+AI225+AJ225+AK225+AL225+AN225+AR225+AS225</f>
        <v>#REF!</v>
      </c>
      <c r="AV225" s="77">
        <f t="shared" si="104"/>
        <v>0</v>
      </c>
      <c r="AY225" s="77">
        <f t="shared" si="105"/>
        <v>0</v>
      </c>
      <c r="BA225" s="77">
        <f t="shared" si="97"/>
        <v>0</v>
      </c>
      <c r="BC225" s="77">
        <f t="shared" si="98"/>
        <v>0</v>
      </c>
      <c r="BD225" s="77">
        <f t="shared" si="106"/>
        <v>0</v>
      </c>
      <c r="BE225" s="77">
        <f t="shared" si="107"/>
        <v>0</v>
      </c>
    </row>
    <row r="226" spans="1:57" ht="15" hidden="1" customHeight="1">
      <c r="A226" s="227" t="s">
        <v>370</v>
      </c>
      <c r="B226" s="227"/>
      <c r="C226" s="52" t="s">
        <v>371</v>
      </c>
      <c r="D226" s="68">
        <f t="shared" ref="D226:J226" si="123">D227+D228+D229</f>
        <v>0</v>
      </c>
      <c r="E226" s="68">
        <f t="shared" si="123"/>
        <v>0</v>
      </c>
      <c r="F226" s="68">
        <f t="shared" si="123"/>
        <v>0</v>
      </c>
      <c r="G226" s="68">
        <f t="shared" si="123"/>
        <v>0</v>
      </c>
      <c r="H226" s="68">
        <f t="shared" si="123"/>
        <v>0</v>
      </c>
      <c r="I226" s="68">
        <f>I227+I228+I229</f>
        <v>0</v>
      </c>
      <c r="J226" s="68">
        <f t="shared" si="123"/>
        <v>0</v>
      </c>
      <c r="K226" s="115">
        <f t="shared" si="100"/>
        <v>0</v>
      </c>
      <c r="L226" s="68">
        <f>L227+L228+L229</f>
        <v>0</v>
      </c>
      <c r="M226" s="68">
        <f t="shared" ref="M226:AM226" si="124">M227+M228+M229</f>
        <v>0</v>
      </c>
      <c r="N226" s="68">
        <f t="shared" si="124"/>
        <v>0</v>
      </c>
      <c r="O226" s="68">
        <f t="shared" si="124"/>
        <v>0</v>
      </c>
      <c r="P226" s="68">
        <f t="shared" si="124"/>
        <v>0</v>
      </c>
      <c r="Q226" s="68">
        <f t="shared" si="124"/>
        <v>0</v>
      </c>
      <c r="R226" s="68">
        <f t="shared" si="124"/>
        <v>0</v>
      </c>
      <c r="S226" s="68">
        <f t="shared" si="124"/>
        <v>0</v>
      </c>
      <c r="T226" s="68">
        <f t="shared" si="124"/>
        <v>0</v>
      </c>
      <c r="U226" s="68">
        <f t="shared" si="124"/>
        <v>0</v>
      </c>
      <c r="V226" s="227" t="s">
        <v>370</v>
      </c>
      <c r="W226" s="227"/>
      <c r="X226" s="68">
        <f t="shared" ref="X226:AC226" si="125">X227+X228+X229</f>
        <v>0</v>
      </c>
      <c r="Y226" s="68">
        <f t="shared" si="125"/>
        <v>0</v>
      </c>
      <c r="Z226" s="68">
        <f t="shared" si="125"/>
        <v>0</v>
      </c>
      <c r="AA226" s="68">
        <f t="shared" si="125"/>
        <v>0</v>
      </c>
      <c r="AB226" s="68">
        <f t="shared" si="125"/>
        <v>0</v>
      </c>
      <c r="AC226" s="68">
        <f t="shared" si="125"/>
        <v>0</v>
      </c>
      <c r="AD226" s="68">
        <f t="shared" si="124"/>
        <v>0</v>
      </c>
      <c r="AE226" s="68">
        <f t="shared" si="124"/>
        <v>0</v>
      </c>
      <c r="AF226" s="68">
        <f t="shared" si="124"/>
        <v>0</v>
      </c>
      <c r="AG226" s="68">
        <f t="shared" si="124"/>
        <v>0</v>
      </c>
      <c r="AH226" s="68">
        <f t="shared" si="124"/>
        <v>0</v>
      </c>
      <c r="AI226" s="68">
        <f t="shared" si="124"/>
        <v>0</v>
      </c>
      <c r="AJ226" s="68">
        <f t="shared" si="124"/>
        <v>0</v>
      </c>
      <c r="AK226" s="68">
        <f t="shared" si="124"/>
        <v>0</v>
      </c>
      <c r="AL226" s="68">
        <f t="shared" si="124"/>
        <v>0</v>
      </c>
      <c r="AM226" s="68">
        <f t="shared" si="124"/>
        <v>0</v>
      </c>
      <c r="AN226" s="68">
        <f t="shared" si="103"/>
        <v>0</v>
      </c>
      <c r="AO226" s="68">
        <f>AO227+AO228+AO229</f>
        <v>0</v>
      </c>
      <c r="AP226" s="68">
        <f>AP227+AP228+AP229</f>
        <v>0</v>
      </c>
      <c r="AQ226" s="68">
        <f>AQ227+AQ228+AQ229</f>
        <v>0</v>
      </c>
      <c r="AR226" s="68">
        <f>AR227+AR228+AR229</f>
        <v>0</v>
      </c>
      <c r="AS226" s="68">
        <f>AS227+AS228+AS229</f>
        <v>0</v>
      </c>
      <c r="AT226" s="77" t="e">
        <f>L226+M226+#REF!+#REF!+O226+P226+Q226+R226+S226+T226+U226+X226+Y226+Z226+AA226+AB226+AC226+AD226+AE226+AF226+AG226+AH226+AI226+AJ226+AK226+AL226+AN226+AR226+AS226</f>
        <v>#REF!</v>
      </c>
      <c r="AV226" s="77">
        <f t="shared" si="104"/>
        <v>0</v>
      </c>
      <c r="AY226" s="77">
        <f t="shared" si="105"/>
        <v>0</v>
      </c>
      <c r="BA226" s="77">
        <f t="shared" si="97"/>
        <v>0</v>
      </c>
      <c r="BC226" s="77">
        <f t="shared" si="98"/>
        <v>0</v>
      </c>
      <c r="BD226" s="77">
        <f t="shared" si="106"/>
        <v>0</v>
      </c>
      <c r="BE226" s="77">
        <f t="shared" si="107"/>
        <v>0</v>
      </c>
    </row>
    <row r="227" spans="1:57" ht="15" hidden="1" customHeight="1">
      <c r="A227" s="11"/>
      <c r="B227" s="50" t="s">
        <v>344</v>
      </c>
      <c r="C227" s="51" t="s">
        <v>372</v>
      </c>
      <c r="D227" s="68"/>
      <c r="E227" s="68"/>
      <c r="F227" s="68"/>
      <c r="G227" s="68"/>
      <c r="H227" s="68"/>
      <c r="I227" s="68"/>
      <c r="J227" s="68"/>
      <c r="K227" s="115">
        <f t="shared" si="100"/>
        <v>0</v>
      </c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11"/>
      <c r="W227" s="50" t="s">
        <v>344</v>
      </c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>
        <f t="shared" si="103"/>
        <v>0</v>
      </c>
      <c r="AO227" s="68"/>
      <c r="AP227" s="68"/>
      <c r="AQ227" s="68"/>
      <c r="AR227" s="68"/>
      <c r="AS227" s="68"/>
      <c r="AT227" s="77" t="e">
        <f>L227+M227+#REF!+#REF!+O227+P227+Q227+R227+S227+T227+U227+X227+Y227+Z227+AA227+AB227+AC227+AD227+AE227+AF227+AG227+AH227+AI227+AJ227+AK227+AL227+AN227+AR227+AS227</f>
        <v>#REF!</v>
      </c>
      <c r="AV227" s="77">
        <f t="shared" si="104"/>
        <v>0</v>
      </c>
      <c r="AY227" s="77">
        <f t="shared" si="105"/>
        <v>0</v>
      </c>
      <c r="BA227" s="77">
        <f t="shared" si="97"/>
        <v>0</v>
      </c>
      <c r="BC227" s="77">
        <f t="shared" si="98"/>
        <v>0</v>
      </c>
      <c r="BD227" s="77">
        <f t="shared" si="106"/>
        <v>0</v>
      </c>
      <c r="BE227" s="77">
        <f t="shared" si="107"/>
        <v>0</v>
      </c>
    </row>
    <row r="228" spans="1:57" ht="15" hidden="1" customHeight="1">
      <c r="A228" s="11"/>
      <c r="B228" s="50" t="s">
        <v>346</v>
      </c>
      <c r="C228" s="51" t="s">
        <v>373</v>
      </c>
      <c r="D228" s="68"/>
      <c r="E228" s="68"/>
      <c r="F228" s="68"/>
      <c r="G228" s="68"/>
      <c r="H228" s="68"/>
      <c r="I228" s="68"/>
      <c r="J228" s="68"/>
      <c r="K228" s="115">
        <f t="shared" si="100"/>
        <v>0</v>
      </c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11"/>
      <c r="W228" s="50" t="s">
        <v>346</v>
      </c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>
        <f t="shared" si="103"/>
        <v>0</v>
      </c>
      <c r="AO228" s="68"/>
      <c r="AP228" s="68"/>
      <c r="AQ228" s="68"/>
      <c r="AR228" s="68"/>
      <c r="AS228" s="68"/>
      <c r="AT228" s="77" t="e">
        <f>L228+M228+#REF!+#REF!+O228+P228+Q228+R228+S228+T228+U228+X228+Y228+Z228+AA228+AB228+AC228+AD228+AE228+AF228+AG228+AH228+AI228+AJ228+AK228+AL228+AN228+AR228+AS228</f>
        <v>#REF!</v>
      </c>
      <c r="AV228" s="77">
        <f t="shared" si="104"/>
        <v>0</v>
      </c>
      <c r="AY228" s="77">
        <f t="shared" si="105"/>
        <v>0</v>
      </c>
      <c r="BA228" s="77">
        <f t="shared" si="97"/>
        <v>0</v>
      </c>
      <c r="BC228" s="77">
        <f t="shared" si="98"/>
        <v>0</v>
      </c>
      <c r="BD228" s="77">
        <f t="shared" si="106"/>
        <v>0</v>
      </c>
      <c r="BE228" s="77">
        <f t="shared" si="107"/>
        <v>0</v>
      </c>
    </row>
    <row r="229" spans="1:57" ht="15" hidden="1" customHeight="1">
      <c r="A229" s="11"/>
      <c r="B229" s="50" t="s">
        <v>348</v>
      </c>
      <c r="C229" s="51" t="s">
        <v>374</v>
      </c>
      <c r="D229" s="68"/>
      <c r="E229" s="68"/>
      <c r="F229" s="68"/>
      <c r="G229" s="68"/>
      <c r="H229" s="68"/>
      <c r="I229" s="68"/>
      <c r="J229" s="68"/>
      <c r="K229" s="115">
        <f t="shared" si="100"/>
        <v>0</v>
      </c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11"/>
      <c r="W229" s="50" t="s">
        <v>348</v>
      </c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>
        <f t="shared" si="103"/>
        <v>0</v>
      </c>
      <c r="AO229" s="68"/>
      <c r="AP229" s="68"/>
      <c r="AQ229" s="68"/>
      <c r="AR229" s="68"/>
      <c r="AS229" s="68"/>
      <c r="AT229" s="77" t="e">
        <f>L229+M229+#REF!+#REF!+O229+P229+Q229+R229+S229+T229+U229+X229+Y229+Z229+AA229+AB229+AC229+AD229+AE229+AF229+AG229+AH229+AI229+AJ229+AK229+AL229+AN229+AR229+AS229</f>
        <v>#REF!</v>
      </c>
      <c r="AV229" s="77">
        <f t="shared" si="104"/>
        <v>0</v>
      </c>
      <c r="AY229" s="77">
        <f t="shared" si="105"/>
        <v>0</v>
      </c>
      <c r="BA229" s="77">
        <f t="shared" si="97"/>
        <v>0</v>
      </c>
      <c r="BC229" s="77">
        <f t="shared" si="98"/>
        <v>0</v>
      </c>
      <c r="BD229" s="77">
        <f t="shared" si="106"/>
        <v>0</v>
      </c>
      <c r="BE229" s="77">
        <f t="shared" si="107"/>
        <v>0</v>
      </c>
    </row>
    <row r="230" spans="1:57" ht="31.15" hidden="1" customHeight="1">
      <c r="A230" s="227" t="s">
        <v>375</v>
      </c>
      <c r="B230" s="227"/>
      <c r="C230" s="52" t="s">
        <v>376</v>
      </c>
      <c r="D230" s="68">
        <f t="shared" ref="D230:J230" si="126">D231+D232+D233</f>
        <v>0</v>
      </c>
      <c r="E230" s="97">
        <f t="shared" si="126"/>
        <v>0</v>
      </c>
      <c r="F230" s="68">
        <f t="shared" si="126"/>
        <v>0</v>
      </c>
      <c r="G230" s="68">
        <f t="shared" si="126"/>
        <v>0</v>
      </c>
      <c r="H230" s="68">
        <f t="shared" si="126"/>
        <v>0</v>
      </c>
      <c r="I230" s="68">
        <f>I231+I232+I233</f>
        <v>0</v>
      </c>
      <c r="J230" s="68">
        <f t="shared" si="126"/>
        <v>0</v>
      </c>
      <c r="K230" s="115">
        <f t="shared" si="100"/>
        <v>0</v>
      </c>
      <c r="L230" s="68">
        <f>L231+L232+L233</f>
        <v>0</v>
      </c>
      <c r="M230" s="68">
        <f t="shared" ref="M230:AM230" si="127">M231+M232+M233</f>
        <v>0</v>
      </c>
      <c r="N230" s="68">
        <f t="shared" si="127"/>
        <v>0</v>
      </c>
      <c r="O230" s="68">
        <f t="shared" si="127"/>
        <v>0</v>
      </c>
      <c r="P230" s="68">
        <f t="shared" si="127"/>
        <v>0</v>
      </c>
      <c r="Q230" s="68">
        <f t="shared" si="127"/>
        <v>0</v>
      </c>
      <c r="R230" s="68">
        <f t="shared" si="127"/>
        <v>0</v>
      </c>
      <c r="S230" s="68">
        <f t="shared" si="127"/>
        <v>0</v>
      </c>
      <c r="T230" s="68">
        <f t="shared" si="127"/>
        <v>0</v>
      </c>
      <c r="U230" s="68">
        <f t="shared" si="127"/>
        <v>0</v>
      </c>
      <c r="V230" s="227" t="s">
        <v>375</v>
      </c>
      <c r="W230" s="227"/>
      <c r="X230" s="68">
        <f t="shared" ref="X230:AC230" si="128">X231+X232+X233</f>
        <v>0</v>
      </c>
      <c r="Y230" s="68">
        <f t="shared" si="128"/>
        <v>0</v>
      </c>
      <c r="Z230" s="68">
        <f t="shared" si="128"/>
        <v>0</v>
      </c>
      <c r="AA230" s="68">
        <f t="shared" si="128"/>
        <v>0</v>
      </c>
      <c r="AB230" s="68">
        <f t="shared" si="128"/>
        <v>0</v>
      </c>
      <c r="AC230" s="68">
        <f t="shared" si="128"/>
        <v>0</v>
      </c>
      <c r="AD230" s="68">
        <f t="shared" si="127"/>
        <v>0</v>
      </c>
      <c r="AE230" s="68">
        <f t="shared" si="127"/>
        <v>0</v>
      </c>
      <c r="AF230" s="68">
        <f t="shared" si="127"/>
        <v>0</v>
      </c>
      <c r="AG230" s="68">
        <f t="shared" si="127"/>
        <v>0</v>
      </c>
      <c r="AH230" s="68">
        <f t="shared" si="127"/>
        <v>0</v>
      </c>
      <c r="AI230" s="68">
        <f t="shared" si="127"/>
        <v>0</v>
      </c>
      <c r="AJ230" s="68">
        <f t="shared" si="127"/>
        <v>0</v>
      </c>
      <c r="AK230" s="68">
        <f t="shared" si="127"/>
        <v>0</v>
      </c>
      <c r="AL230" s="68">
        <f t="shared" si="127"/>
        <v>0</v>
      </c>
      <c r="AM230" s="68">
        <f t="shared" si="127"/>
        <v>0</v>
      </c>
      <c r="AN230" s="68">
        <f t="shared" si="103"/>
        <v>0</v>
      </c>
      <c r="AO230" s="68">
        <f>AO231+AO232+AO233</f>
        <v>0</v>
      </c>
      <c r="AP230" s="68">
        <f>AP231+AP232+AP233</f>
        <v>0</v>
      </c>
      <c r="AQ230" s="68">
        <f>AQ231+AQ232+AQ233</f>
        <v>0</v>
      </c>
      <c r="AR230" s="68">
        <f>AR231+AR232+AR233</f>
        <v>0</v>
      </c>
      <c r="AS230" s="68">
        <f>AS231+AS232+AS233</f>
        <v>0</v>
      </c>
      <c r="AT230" s="77" t="e">
        <f>L230+M230+#REF!+#REF!+O230+P230+Q230+R230+S230+T230+U230+X230+Y230+Z230+AA230+AB230+AC230+AD230+AE230+AF230+AG230+AH230+AI230+AJ230+AK230+AL230+AN230+AR230+AS230</f>
        <v>#REF!</v>
      </c>
      <c r="AV230" s="77">
        <f t="shared" si="104"/>
        <v>0</v>
      </c>
      <c r="AY230" s="77">
        <f t="shared" si="105"/>
        <v>0</v>
      </c>
      <c r="BA230" s="77">
        <f t="shared" si="97"/>
        <v>0</v>
      </c>
      <c r="BC230" s="77">
        <f t="shared" si="98"/>
        <v>0</v>
      </c>
      <c r="BD230" s="77">
        <f t="shared" si="106"/>
        <v>0</v>
      </c>
      <c r="BE230" s="77">
        <f t="shared" si="107"/>
        <v>0</v>
      </c>
    </row>
    <row r="231" spans="1:57" ht="15" hidden="1" customHeight="1">
      <c r="A231" s="11"/>
      <c r="B231" s="50" t="s">
        <v>344</v>
      </c>
      <c r="C231" s="51" t="s">
        <v>377</v>
      </c>
      <c r="D231" s="68"/>
      <c r="E231" s="97"/>
      <c r="F231" s="68"/>
      <c r="G231" s="68"/>
      <c r="H231" s="68"/>
      <c r="I231" s="68"/>
      <c r="J231" s="68"/>
      <c r="K231" s="115">
        <f t="shared" si="100"/>
        <v>0</v>
      </c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11"/>
      <c r="W231" s="50" t="s">
        <v>344</v>
      </c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>
        <f t="shared" si="103"/>
        <v>0</v>
      </c>
      <c r="AO231" s="68"/>
      <c r="AP231" s="68"/>
      <c r="AQ231" s="68"/>
      <c r="AR231" s="68"/>
      <c r="AS231" s="68"/>
      <c r="AT231" s="77" t="e">
        <f>L231+M231+#REF!+#REF!+O231+P231+Q231+R231+S231+T231+U231+X231+Y231+Z231+AA231+AB231+AC231+AD231+AE231+AF231+AG231+AH231+AI231+AJ231+AK231+AL231+AN231+AR231+AS231</f>
        <v>#REF!</v>
      </c>
      <c r="AV231" s="77">
        <f t="shared" si="104"/>
        <v>0</v>
      </c>
      <c r="AY231" s="77">
        <f t="shared" si="105"/>
        <v>0</v>
      </c>
      <c r="BA231" s="77">
        <f t="shared" si="97"/>
        <v>0</v>
      </c>
      <c r="BC231" s="77">
        <f t="shared" si="98"/>
        <v>0</v>
      </c>
      <c r="BD231" s="77">
        <f t="shared" si="106"/>
        <v>0</v>
      </c>
      <c r="BE231" s="77">
        <f t="shared" si="107"/>
        <v>0</v>
      </c>
    </row>
    <row r="232" spans="1:57" ht="15" hidden="1" customHeight="1">
      <c r="A232" s="11"/>
      <c r="B232" s="50" t="s">
        <v>346</v>
      </c>
      <c r="C232" s="51" t="s">
        <v>378</v>
      </c>
      <c r="D232" s="68"/>
      <c r="E232" s="97"/>
      <c r="F232" s="68"/>
      <c r="G232" s="68"/>
      <c r="H232" s="68"/>
      <c r="I232" s="68"/>
      <c r="J232" s="68"/>
      <c r="K232" s="115">
        <f t="shared" si="100"/>
        <v>0</v>
      </c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11"/>
      <c r="W232" s="50" t="s">
        <v>346</v>
      </c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>
        <f t="shared" si="103"/>
        <v>0</v>
      </c>
      <c r="AO232" s="68"/>
      <c r="AP232" s="68"/>
      <c r="AQ232" s="68"/>
      <c r="AR232" s="68"/>
      <c r="AS232" s="68"/>
      <c r="AT232" s="77" t="e">
        <f>L232+M232+#REF!+#REF!+O232+P232+Q232+R232+S232+T232+U232+X232+Y232+Z232+AA232+AB232+AC232+AD232+AE232+AF232+AG232+AH232+AI232+AJ232+AK232+AL232+AN232+AR232+AS232</f>
        <v>#REF!</v>
      </c>
      <c r="AV232" s="77">
        <f t="shared" si="104"/>
        <v>0</v>
      </c>
      <c r="AY232" s="77">
        <f t="shared" si="105"/>
        <v>0</v>
      </c>
      <c r="BA232" s="77">
        <f t="shared" si="97"/>
        <v>0</v>
      </c>
      <c r="BC232" s="77">
        <f t="shared" si="98"/>
        <v>0</v>
      </c>
      <c r="BD232" s="77">
        <f t="shared" si="106"/>
        <v>0</v>
      </c>
      <c r="BE232" s="77">
        <f t="shared" si="107"/>
        <v>0</v>
      </c>
    </row>
    <row r="233" spans="1:57" ht="15" hidden="1" customHeight="1">
      <c r="A233" s="11"/>
      <c r="B233" s="50" t="s">
        <v>348</v>
      </c>
      <c r="C233" s="51" t="s">
        <v>379</v>
      </c>
      <c r="D233" s="68"/>
      <c r="E233" s="97"/>
      <c r="F233" s="68"/>
      <c r="G233" s="68"/>
      <c r="H233" s="68"/>
      <c r="I233" s="68"/>
      <c r="J233" s="68"/>
      <c r="K233" s="115">
        <f t="shared" si="100"/>
        <v>0</v>
      </c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11"/>
      <c r="W233" s="50" t="s">
        <v>348</v>
      </c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>
        <f t="shared" si="103"/>
        <v>0</v>
      </c>
      <c r="AO233" s="68"/>
      <c r="AP233" s="68"/>
      <c r="AQ233" s="68"/>
      <c r="AR233" s="68"/>
      <c r="AS233" s="68"/>
      <c r="AT233" s="77" t="e">
        <f>L233+M233+#REF!+#REF!+O233+P233+Q233+R233+S233+T233+U233+X233+Y233+Z233+AA233+AB233+AC233+AD233+AE233+AF233+AG233+AH233+AI233+AJ233+AK233+AL233+AN233+AR233+AS233</f>
        <v>#REF!</v>
      </c>
      <c r="AV233" s="77">
        <f t="shared" si="104"/>
        <v>0</v>
      </c>
      <c r="AY233" s="77">
        <f t="shared" si="105"/>
        <v>0</v>
      </c>
      <c r="BA233" s="77">
        <f t="shared" si="97"/>
        <v>0</v>
      </c>
      <c r="BC233" s="77">
        <f t="shared" si="98"/>
        <v>0</v>
      </c>
      <c r="BD233" s="77">
        <f t="shared" si="106"/>
        <v>0</v>
      </c>
      <c r="BE233" s="77">
        <f t="shared" si="107"/>
        <v>0</v>
      </c>
    </row>
    <row r="234" spans="1:57" ht="15" hidden="1" customHeight="1">
      <c r="A234" s="266" t="s">
        <v>380</v>
      </c>
      <c r="B234" s="223"/>
      <c r="C234" s="52" t="s">
        <v>381</v>
      </c>
      <c r="D234" s="68">
        <f t="shared" ref="D234:J234" si="129">D235+D236+D237</f>
        <v>0</v>
      </c>
      <c r="E234" s="68">
        <f t="shared" si="129"/>
        <v>0</v>
      </c>
      <c r="F234" s="68">
        <f t="shared" si="129"/>
        <v>0</v>
      </c>
      <c r="G234" s="68">
        <f t="shared" si="129"/>
        <v>0</v>
      </c>
      <c r="H234" s="68">
        <f t="shared" si="129"/>
        <v>0</v>
      </c>
      <c r="I234" s="68">
        <f>I235+I236+I237</f>
        <v>0</v>
      </c>
      <c r="J234" s="68">
        <f t="shared" si="129"/>
        <v>0</v>
      </c>
      <c r="K234" s="115">
        <f t="shared" si="100"/>
        <v>0</v>
      </c>
      <c r="L234" s="68">
        <f>L235+L236+L237</f>
        <v>0</v>
      </c>
      <c r="M234" s="68">
        <f t="shared" ref="M234:AM234" si="130">M235+M236+M237</f>
        <v>0</v>
      </c>
      <c r="N234" s="68">
        <f t="shared" si="130"/>
        <v>0</v>
      </c>
      <c r="O234" s="68">
        <f t="shared" si="130"/>
        <v>0</v>
      </c>
      <c r="P234" s="68">
        <f t="shared" si="130"/>
        <v>0</v>
      </c>
      <c r="Q234" s="68">
        <f t="shared" si="130"/>
        <v>0</v>
      </c>
      <c r="R234" s="68">
        <f t="shared" si="130"/>
        <v>0</v>
      </c>
      <c r="S234" s="68">
        <f t="shared" si="130"/>
        <v>0</v>
      </c>
      <c r="T234" s="68">
        <f t="shared" si="130"/>
        <v>0</v>
      </c>
      <c r="U234" s="68">
        <f t="shared" si="130"/>
        <v>0</v>
      </c>
      <c r="V234" s="266" t="s">
        <v>380</v>
      </c>
      <c r="W234" s="223"/>
      <c r="X234" s="68">
        <f t="shared" ref="X234:AC234" si="131">X235+X236+X237</f>
        <v>0</v>
      </c>
      <c r="Y234" s="68">
        <f t="shared" si="131"/>
        <v>0</v>
      </c>
      <c r="Z234" s="68">
        <f t="shared" si="131"/>
        <v>0</v>
      </c>
      <c r="AA234" s="68">
        <f t="shared" si="131"/>
        <v>0</v>
      </c>
      <c r="AB234" s="68">
        <f t="shared" si="131"/>
        <v>0</v>
      </c>
      <c r="AC234" s="68">
        <f t="shared" si="131"/>
        <v>0</v>
      </c>
      <c r="AD234" s="68">
        <f t="shared" si="130"/>
        <v>0</v>
      </c>
      <c r="AE234" s="68">
        <f t="shared" si="130"/>
        <v>0</v>
      </c>
      <c r="AF234" s="68">
        <f t="shared" si="130"/>
        <v>0</v>
      </c>
      <c r="AG234" s="68">
        <f t="shared" si="130"/>
        <v>0</v>
      </c>
      <c r="AH234" s="68">
        <f t="shared" si="130"/>
        <v>0</v>
      </c>
      <c r="AI234" s="68">
        <f t="shared" si="130"/>
        <v>0</v>
      </c>
      <c r="AJ234" s="68">
        <f t="shared" si="130"/>
        <v>0</v>
      </c>
      <c r="AK234" s="68">
        <f t="shared" si="130"/>
        <v>0</v>
      </c>
      <c r="AL234" s="68">
        <f t="shared" si="130"/>
        <v>0</v>
      </c>
      <c r="AM234" s="68">
        <f t="shared" si="130"/>
        <v>0</v>
      </c>
      <c r="AN234" s="68">
        <f t="shared" si="103"/>
        <v>0</v>
      </c>
      <c r="AO234" s="68">
        <f>AO235+AO236+AO237</f>
        <v>0</v>
      </c>
      <c r="AP234" s="68">
        <f>AP235+AP236+AP237</f>
        <v>0</v>
      </c>
      <c r="AQ234" s="68">
        <f>AQ235+AQ236+AQ237</f>
        <v>0</v>
      </c>
      <c r="AR234" s="68">
        <f>AR235+AR236+AR237</f>
        <v>0</v>
      </c>
      <c r="AS234" s="68">
        <f>AS235+AS236+AS237</f>
        <v>0</v>
      </c>
      <c r="AT234" s="77" t="e">
        <f>L234+M234+#REF!+#REF!+O234+P234+Q234+R234+S234+T234+U234+X234+Y234+Z234+AA234+AB234+AC234+AD234+AE234+AF234+AG234+AH234+AI234+AJ234+AK234+AL234+AN234+AR234+AS234</f>
        <v>#REF!</v>
      </c>
      <c r="AV234" s="77">
        <f t="shared" si="104"/>
        <v>0</v>
      </c>
      <c r="AY234" s="77">
        <f t="shared" si="105"/>
        <v>0</v>
      </c>
      <c r="BA234" s="77">
        <f t="shared" si="97"/>
        <v>0</v>
      </c>
      <c r="BC234" s="77">
        <f t="shared" si="98"/>
        <v>0</v>
      </c>
      <c r="BD234" s="77">
        <f t="shared" si="106"/>
        <v>0</v>
      </c>
      <c r="BE234" s="77">
        <f t="shared" si="107"/>
        <v>0</v>
      </c>
    </row>
    <row r="235" spans="1:57" ht="15" hidden="1" customHeight="1">
      <c r="A235" s="53"/>
      <c r="B235" s="50" t="s">
        <v>344</v>
      </c>
      <c r="C235" s="52" t="s">
        <v>382</v>
      </c>
      <c r="D235" s="68"/>
      <c r="E235" s="68"/>
      <c r="F235" s="68"/>
      <c r="G235" s="68"/>
      <c r="H235" s="68"/>
      <c r="I235" s="68"/>
      <c r="J235" s="68"/>
      <c r="K235" s="115">
        <f t="shared" si="100"/>
        <v>0</v>
      </c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53"/>
      <c r="W235" s="50" t="s">
        <v>344</v>
      </c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>
        <f t="shared" si="103"/>
        <v>0</v>
      </c>
      <c r="AO235" s="68"/>
      <c r="AP235" s="68"/>
      <c r="AQ235" s="68"/>
      <c r="AR235" s="68"/>
      <c r="AS235" s="68"/>
      <c r="AT235" s="77" t="e">
        <f>L235+M235+#REF!+#REF!+O235+P235+Q235+R235+S235+T235+U235+X235+Y235+Z235+AA235+AB235+AC235+AD235+AE235+AF235+AG235+AH235+AI235+AJ235+AK235+AL235+AN235+AR235+AS235</f>
        <v>#REF!</v>
      </c>
      <c r="AV235" s="77">
        <f t="shared" si="104"/>
        <v>0</v>
      </c>
      <c r="AY235" s="77">
        <f t="shared" si="105"/>
        <v>0</v>
      </c>
      <c r="BA235" s="77">
        <f t="shared" si="97"/>
        <v>0</v>
      </c>
      <c r="BC235" s="77">
        <f t="shared" si="98"/>
        <v>0</v>
      </c>
      <c r="BD235" s="77">
        <f t="shared" si="106"/>
        <v>0</v>
      </c>
      <c r="BE235" s="77">
        <f t="shared" si="107"/>
        <v>0</v>
      </c>
    </row>
    <row r="236" spans="1:57" ht="15" hidden="1" customHeight="1">
      <c r="A236" s="53"/>
      <c r="B236" s="50" t="s">
        <v>346</v>
      </c>
      <c r="C236" s="52" t="s">
        <v>383</v>
      </c>
      <c r="D236" s="68"/>
      <c r="E236" s="68"/>
      <c r="F236" s="68"/>
      <c r="G236" s="68"/>
      <c r="H236" s="68"/>
      <c r="I236" s="68"/>
      <c r="J236" s="68"/>
      <c r="K236" s="115">
        <f t="shared" si="100"/>
        <v>0</v>
      </c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53"/>
      <c r="W236" s="50" t="s">
        <v>346</v>
      </c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>
        <f t="shared" si="103"/>
        <v>0</v>
      </c>
      <c r="AO236" s="68"/>
      <c r="AP236" s="68"/>
      <c r="AQ236" s="68"/>
      <c r="AR236" s="68"/>
      <c r="AS236" s="68"/>
      <c r="AT236" s="77" t="e">
        <f>L236+M236+#REF!+#REF!+O236+P236+Q236+R236+S236+T236+U236+X236+Y236+Z236+AA236+AB236+AC236+AD236+AE236+AF236+AG236+AH236+AI236+AJ236+AK236+AL236+AN236+AR236+AS236</f>
        <v>#REF!</v>
      </c>
      <c r="AV236" s="77">
        <f t="shared" si="104"/>
        <v>0</v>
      </c>
      <c r="AY236" s="77">
        <f t="shared" si="105"/>
        <v>0</v>
      </c>
      <c r="BA236" s="77">
        <f t="shared" si="97"/>
        <v>0</v>
      </c>
      <c r="BC236" s="77">
        <f t="shared" si="98"/>
        <v>0</v>
      </c>
      <c r="BD236" s="77">
        <f t="shared" si="106"/>
        <v>0</v>
      </c>
      <c r="BE236" s="77">
        <f t="shared" si="107"/>
        <v>0</v>
      </c>
    </row>
    <row r="237" spans="1:57" ht="15" hidden="1" customHeight="1">
      <c r="A237" s="53"/>
      <c r="B237" s="50" t="s">
        <v>348</v>
      </c>
      <c r="C237" s="52" t="s">
        <v>384</v>
      </c>
      <c r="D237" s="68"/>
      <c r="E237" s="68"/>
      <c r="F237" s="68"/>
      <c r="G237" s="68"/>
      <c r="H237" s="68"/>
      <c r="I237" s="68"/>
      <c r="J237" s="68"/>
      <c r="K237" s="115">
        <f t="shared" si="100"/>
        <v>0</v>
      </c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53"/>
      <c r="W237" s="50" t="s">
        <v>348</v>
      </c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>
        <f t="shared" si="103"/>
        <v>0</v>
      </c>
      <c r="AO237" s="68"/>
      <c r="AP237" s="68"/>
      <c r="AQ237" s="68"/>
      <c r="AR237" s="68"/>
      <c r="AS237" s="68"/>
      <c r="AT237" s="77" t="e">
        <f>L237+M237+#REF!+#REF!+O237+P237+Q237+R237+S237+T237+U237+X237+Y237+Z237+AA237+AB237+AC237+AD237+AE237+AF237+AG237+AH237+AI237+AJ237+AK237+AL237+AN237+AR237+AS237</f>
        <v>#REF!</v>
      </c>
      <c r="AV237" s="77">
        <f t="shared" si="104"/>
        <v>0</v>
      </c>
      <c r="AY237" s="77">
        <f t="shared" si="105"/>
        <v>0</v>
      </c>
      <c r="BA237" s="77">
        <f t="shared" si="97"/>
        <v>0</v>
      </c>
      <c r="BC237" s="77">
        <f t="shared" si="98"/>
        <v>0</v>
      </c>
      <c r="BD237" s="77">
        <f t="shared" si="106"/>
        <v>0</v>
      </c>
      <c r="BE237" s="77">
        <f t="shared" si="107"/>
        <v>0</v>
      </c>
    </row>
    <row r="238" spans="1:57" ht="15" hidden="1" customHeight="1">
      <c r="A238" s="266" t="s">
        <v>385</v>
      </c>
      <c r="B238" s="223"/>
      <c r="C238" s="52" t="s">
        <v>386</v>
      </c>
      <c r="D238" s="68">
        <f t="shared" ref="D238:J238" si="132">D239+D240+D241</f>
        <v>0</v>
      </c>
      <c r="E238" s="68">
        <f t="shared" si="132"/>
        <v>0</v>
      </c>
      <c r="F238" s="68">
        <f t="shared" si="132"/>
        <v>0</v>
      </c>
      <c r="G238" s="68">
        <f t="shared" si="132"/>
        <v>0</v>
      </c>
      <c r="H238" s="68">
        <f t="shared" si="132"/>
        <v>0</v>
      </c>
      <c r="I238" s="68">
        <f>I239+I240+I241</f>
        <v>0</v>
      </c>
      <c r="J238" s="68">
        <f t="shared" si="132"/>
        <v>0</v>
      </c>
      <c r="K238" s="115">
        <f t="shared" si="100"/>
        <v>0</v>
      </c>
      <c r="L238" s="68">
        <f>L239+L240+L241</f>
        <v>0</v>
      </c>
      <c r="M238" s="68">
        <f t="shared" ref="M238:AM238" si="133">M239+M240+M241</f>
        <v>0</v>
      </c>
      <c r="N238" s="68">
        <f t="shared" si="133"/>
        <v>0</v>
      </c>
      <c r="O238" s="68">
        <f t="shared" si="133"/>
        <v>0</v>
      </c>
      <c r="P238" s="68">
        <f t="shared" si="133"/>
        <v>0</v>
      </c>
      <c r="Q238" s="68">
        <f t="shared" si="133"/>
        <v>0</v>
      </c>
      <c r="R238" s="68">
        <f t="shared" si="133"/>
        <v>0</v>
      </c>
      <c r="S238" s="68">
        <f t="shared" si="133"/>
        <v>0</v>
      </c>
      <c r="T238" s="68">
        <f t="shared" si="133"/>
        <v>0</v>
      </c>
      <c r="U238" s="68">
        <f t="shared" si="133"/>
        <v>0</v>
      </c>
      <c r="V238" s="266" t="s">
        <v>385</v>
      </c>
      <c r="W238" s="223"/>
      <c r="X238" s="68">
        <f t="shared" ref="X238:AC238" si="134">X239+X240+X241</f>
        <v>0</v>
      </c>
      <c r="Y238" s="68">
        <f t="shared" si="134"/>
        <v>0</v>
      </c>
      <c r="Z238" s="68">
        <f t="shared" si="134"/>
        <v>0</v>
      </c>
      <c r="AA238" s="68">
        <f t="shared" si="134"/>
        <v>0</v>
      </c>
      <c r="AB238" s="68">
        <f t="shared" si="134"/>
        <v>0</v>
      </c>
      <c r="AC238" s="68">
        <f t="shared" si="134"/>
        <v>0</v>
      </c>
      <c r="AD238" s="68">
        <f t="shared" si="133"/>
        <v>0</v>
      </c>
      <c r="AE238" s="68">
        <f t="shared" si="133"/>
        <v>0</v>
      </c>
      <c r="AF238" s="68">
        <f t="shared" si="133"/>
        <v>0</v>
      </c>
      <c r="AG238" s="68">
        <f t="shared" si="133"/>
        <v>0</v>
      </c>
      <c r="AH238" s="68">
        <f t="shared" si="133"/>
        <v>0</v>
      </c>
      <c r="AI238" s="68">
        <f t="shared" si="133"/>
        <v>0</v>
      </c>
      <c r="AJ238" s="68">
        <f t="shared" si="133"/>
        <v>0</v>
      </c>
      <c r="AK238" s="68">
        <f t="shared" si="133"/>
        <v>0</v>
      </c>
      <c r="AL238" s="68">
        <f t="shared" si="133"/>
        <v>0</v>
      </c>
      <c r="AM238" s="68">
        <f t="shared" si="133"/>
        <v>0</v>
      </c>
      <c r="AN238" s="68">
        <f t="shared" si="103"/>
        <v>0</v>
      </c>
      <c r="AO238" s="68">
        <f>AO239+AO240+AO241</f>
        <v>0</v>
      </c>
      <c r="AP238" s="68">
        <f>AP239+AP240+AP241</f>
        <v>0</v>
      </c>
      <c r="AQ238" s="68">
        <f>AQ239+AQ240+AQ241</f>
        <v>0</v>
      </c>
      <c r="AR238" s="68">
        <f>AR239+AR240+AR241</f>
        <v>0</v>
      </c>
      <c r="AS238" s="68">
        <f>AS239+AS240+AS241</f>
        <v>0</v>
      </c>
      <c r="AT238" s="77" t="e">
        <f>L238+M238+#REF!+#REF!+O238+P238+Q238+R238+S238+T238+U238+X238+Y238+Z238+AA238+AB238+AC238+AD238+AE238+AF238+AG238+AH238+AI238+AJ238+AK238+AL238+AN238+AR238+AS238</f>
        <v>#REF!</v>
      </c>
      <c r="AV238" s="77">
        <f t="shared" si="104"/>
        <v>0</v>
      </c>
      <c r="AY238" s="77">
        <f t="shared" si="105"/>
        <v>0</v>
      </c>
      <c r="BA238" s="77">
        <f t="shared" si="97"/>
        <v>0</v>
      </c>
      <c r="BC238" s="77">
        <f t="shared" si="98"/>
        <v>0</v>
      </c>
      <c r="BD238" s="77">
        <f t="shared" si="106"/>
        <v>0</v>
      </c>
      <c r="BE238" s="77">
        <f t="shared" si="107"/>
        <v>0</v>
      </c>
    </row>
    <row r="239" spans="1:57" ht="15" hidden="1" customHeight="1">
      <c r="A239" s="53"/>
      <c r="B239" s="50" t="s">
        <v>344</v>
      </c>
      <c r="C239" s="52" t="s">
        <v>387</v>
      </c>
      <c r="D239" s="68"/>
      <c r="E239" s="68"/>
      <c r="F239" s="68"/>
      <c r="G239" s="68"/>
      <c r="H239" s="68"/>
      <c r="I239" s="68"/>
      <c r="J239" s="68"/>
      <c r="K239" s="115">
        <f t="shared" si="100"/>
        <v>0</v>
      </c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53"/>
      <c r="W239" s="50" t="s">
        <v>344</v>
      </c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>
        <f t="shared" si="103"/>
        <v>0</v>
      </c>
      <c r="AO239" s="68"/>
      <c r="AP239" s="68"/>
      <c r="AQ239" s="68"/>
      <c r="AR239" s="68"/>
      <c r="AS239" s="68"/>
      <c r="AT239" s="77" t="e">
        <f>L239+M239+#REF!+#REF!+O239+P239+Q239+R239+S239+T239+U239+X239+Y239+Z239+AA239+AB239+AC239+AD239+AE239+AF239+AG239+AH239+AI239+AJ239+AK239+AL239+AN239+AR239+AS239</f>
        <v>#REF!</v>
      </c>
      <c r="AV239" s="77">
        <f t="shared" si="104"/>
        <v>0</v>
      </c>
      <c r="AY239" s="77">
        <f t="shared" si="105"/>
        <v>0</v>
      </c>
      <c r="BA239" s="77">
        <f t="shared" si="97"/>
        <v>0</v>
      </c>
      <c r="BC239" s="77">
        <f t="shared" si="98"/>
        <v>0</v>
      </c>
      <c r="BD239" s="77">
        <f t="shared" si="106"/>
        <v>0</v>
      </c>
      <c r="BE239" s="77">
        <f t="shared" si="107"/>
        <v>0</v>
      </c>
    </row>
    <row r="240" spans="1:57" ht="15" hidden="1" customHeight="1">
      <c r="A240" s="53"/>
      <c r="B240" s="50" t="s">
        <v>346</v>
      </c>
      <c r="C240" s="52" t="s">
        <v>388</v>
      </c>
      <c r="D240" s="68"/>
      <c r="E240" s="68"/>
      <c r="F240" s="68"/>
      <c r="G240" s="68"/>
      <c r="H240" s="68"/>
      <c r="I240" s="68"/>
      <c r="J240" s="68"/>
      <c r="K240" s="115">
        <f t="shared" si="100"/>
        <v>0</v>
      </c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53"/>
      <c r="W240" s="50" t="s">
        <v>346</v>
      </c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>
        <f t="shared" si="103"/>
        <v>0</v>
      </c>
      <c r="AO240" s="68"/>
      <c r="AP240" s="68"/>
      <c r="AQ240" s="68"/>
      <c r="AR240" s="68"/>
      <c r="AS240" s="68"/>
      <c r="AT240" s="77" t="e">
        <f>L240+M240+#REF!+#REF!+O240+P240+Q240+R240+S240+T240+U240+X240+Y240+Z240+AA240+AB240+AC240+AD240+AE240+AF240+AG240+AH240+AI240+AJ240+AK240+AL240+AN240+AR240+AS240</f>
        <v>#REF!</v>
      </c>
      <c r="AV240" s="77">
        <f t="shared" si="104"/>
        <v>0</v>
      </c>
      <c r="AY240" s="77">
        <f t="shared" si="105"/>
        <v>0</v>
      </c>
      <c r="BA240" s="77">
        <f t="shared" si="97"/>
        <v>0</v>
      </c>
      <c r="BC240" s="77">
        <f t="shared" si="98"/>
        <v>0</v>
      </c>
      <c r="BD240" s="77">
        <f t="shared" si="106"/>
        <v>0</v>
      </c>
      <c r="BE240" s="77">
        <f t="shared" si="107"/>
        <v>0</v>
      </c>
    </row>
    <row r="241" spans="1:57" ht="15" hidden="1" customHeight="1">
      <c r="A241" s="53"/>
      <c r="B241" s="50" t="s">
        <v>348</v>
      </c>
      <c r="C241" s="52" t="s">
        <v>389</v>
      </c>
      <c r="D241" s="68"/>
      <c r="E241" s="68"/>
      <c r="F241" s="68"/>
      <c r="G241" s="68"/>
      <c r="H241" s="68"/>
      <c r="I241" s="68"/>
      <c r="J241" s="68"/>
      <c r="K241" s="115">
        <f t="shared" si="100"/>
        <v>0</v>
      </c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53"/>
      <c r="W241" s="50" t="s">
        <v>348</v>
      </c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>
        <f t="shared" si="103"/>
        <v>0</v>
      </c>
      <c r="AO241" s="68"/>
      <c r="AP241" s="68"/>
      <c r="AQ241" s="68"/>
      <c r="AR241" s="68"/>
      <c r="AS241" s="68"/>
      <c r="AT241" s="77" t="e">
        <f>L241+M241+#REF!+#REF!+O241+P241+Q241+R241+S241+T241+U241+X241+Y241+Z241+AA241+AB241+AC241+AD241+AE241+AF241+AG241+AH241+AI241+AJ241+AK241+AL241+AN241+AR241+AS241</f>
        <v>#REF!</v>
      </c>
      <c r="AV241" s="77">
        <f t="shared" si="104"/>
        <v>0</v>
      </c>
      <c r="AY241" s="77">
        <f t="shared" si="105"/>
        <v>0</v>
      </c>
      <c r="BA241" s="77">
        <f t="shared" si="97"/>
        <v>0</v>
      </c>
      <c r="BC241" s="77">
        <f t="shared" si="98"/>
        <v>0</v>
      </c>
      <c r="BD241" s="77">
        <f t="shared" si="106"/>
        <v>0</v>
      </c>
      <c r="BE241" s="77">
        <f t="shared" si="107"/>
        <v>0</v>
      </c>
    </row>
    <row r="242" spans="1:57" ht="15" customHeight="1">
      <c r="A242" s="225" t="s">
        <v>390</v>
      </c>
      <c r="B242" s="225"/>
      <c r="C242" s="52" t="s">
        <v>391</v>
      </c>
      <c r="D242" s="68">
        <f t="shared" ref="D242:J242" si="135">D243+D244+D245</f>
        <v>0</v>
      </c>
      <c r="E242" s="68">
        <f t="shared" si="135"/>
        <v>69</v>
      </c>
      <c r="F242" s="68">
        <f t="shared" si="135"/>
        <v>0</v>
      </c>
      <c r="G242" s="68">
        <f t="shared" si="135"/>
        <v>0</v>
      </c>
      <c r="H242" s="68">
        <f t="shared" si="135"/>
        <v>0</v>
      </c>
      <c r="I242" s="68">
        <f>I243+I244+I245</f>
        <v>0</v>
      </c>
      <c r="J242" s="68">
        <f t="shared" si="135"/>
        <v>0</v>
      </c>
      <c r="K242" s="115">
        <f t="shared" si="100"/>
        <v>69</v>
      </c>
      <c r="L242" s="68">
        <f t="shared" ref="L242:AM242" si="136">L243+L244+L245</f>
        <v>69</v>
      </c>
      <c r="M242" s="68">
        <f t="shared" si="136"/>
        <v>0</v>
      </c>
      <c r="N242" s="68">
        <f t="shared" si="136"/>
        <v>0</v>
      </c>
      <c r="O242" s="68">
        <f t="shared" si="136"/>
        <v>0</v>
      </c>
      <c r="P242" s="68">
        <f t="shared" si="136"/>
        <v>0</v>
      </c>
      <c r="Q242" s="68">
        <f t="shared" si="136"/>
        <v>0</v>
      </c>
      <c r="R242" s="68">
        <f t="shared" si="136"/>
        <v>0</v>
      </c>
      <c r="S242" s="68">
        <f t="shared" si="136"/>
        <v>0</v>
      </c>
      <c r="T242" s="68">
        <f t="shared" si="136"/>
        <v>0</v>
      </c>
      <c r="U242" s="68">
        <f t="shared" si="136"/>
        <v>0</v>
      </c>
      <c r="V242" s="225" t="s">
        <v>390</v>
      </c>
      <c r="W242" s="225"/>
      <c r="X242" s="68">
        <f t="shared" ref="X242:AC242" si="137">X243+X244+X245</f>
        <v>0</v>
      </c>
      <c r="Y242" s="68">
        <f t="shared" si="137"/>
        <v>0</v>
      </c>
      <c r="Z242" s="68">
        <f t="shared" si="137"/>
        <v>0</v>
      </c>
      <c r="AA242" s="68">
        <f t="shared" si="137"/>
        <v>0</v>
      </c>
      <c r="AB242" s="68">
        <f t="shared" si="137"/>
        <v>0</v>
      </c>
      <c r="AC242" s="68">
        <f t="shared" si="137"/>
        <v>0</v>
      </c>
      <c r="AD242" s="68">
        <f t="shared" si="136"/>
        <v>0</v>
      </c>
      <c r="AE242" s="68">
        <f t="shared" si="136"/>
        <v>0</v>
      </c>
      <c r="AF242" s="68">
        <f t="shared" si="136"/>
        <v>0</v>
      </c>
      <c r="AG242" s="68">
        <f t="shared" si="136"/>
        <v>0</v>
      </c>
      <c r="AH242" s="68">
        <f t="shared" si="136"/>
        <v>0</v>
      </c>
      <c r="AI242" s="68">
        <f t="shared" si="136"/>
        <v>0</v>
      </c>
      <c r="AJ242" s="68">
        <f t="shared" si="136"/>
        <v>0</v>
      </c>
      <c r="AK242" s="68">
        <f t="shared" si="136"/>
        <v>0</v>
      </c>
      <c r="AL242" s="68">
        <f t="shared" si="136"/>
        <v>0</v>
      </c>
      <c r="AM242" s="68">
        <f t="shared" si="136"/>
        <v>0</v>
      </c>
      <c r="AN242" s="68">
        <f t="shared" si="103"/>
        <v>0</v>
      </c>
      <c r="AO242" s="68">
        <f>AO243+AO244+AO245</f>
        <v>0</v>
      </c>
      <c r="AP242" s="68">
        <f>AP243+AP244+AP245</f>
        <v>0</v>
      </c>
      <c r="AQ242" s="68">
        <f>AQ243+AQ244+AQ245</f>
        <v>0</v>
      </c>
      <c r="AR242" s="68">
        <f>AR243+AR244+AR245</f>
        <v>0</v>
      </c>
      <c r="AS242" s="68">
        <f>AS243+AS244+AS245</f>
        <v>0</v>
      </c>
      <c r="AT242" s="77" t="e">
        <f>L242+M242+#REF!+#REF!+O242+P242+Q242+R242+S242+T242+U242+X242+Y242+Z242+AA242+AB242+AC242+AD242+AE242+AF242+AG242+AH242+AI242+AJ242+AK242+AL242+AN242+AR242+AS242</f>
        <v>#REF!</v>
      </c>
      <c r="AV242" s="77">
        <f t="shared" si="104"/>
        <v>69</v>
      </c>
      <c r="AY242" s="77">
        <f t="shared" si="105"/>
        <v>69</v>
      </c>
      <c r="BA242" s="77">
        <f t="shared" si="97"/>
        <v>69</v>
      </c>
      <c r="BC242" s="77">
        <f t="shared" si="98"/>
        <v>0</v>
      </c>
      <c r="BD242" s="77">
        <f t="shared" si="106"/>
        <v>0</v>
      </c>
      <c r="BE242" s="77">
        <f t="shared" si="107"/>
        <v>0</v>
      </c>
    </row>
    <row r="243" spans="1:57" ht="15" hidden="1" customHeight="1">
      <c r="A243" s="54"/>
      <c r="B243" s="50" t="s">
        <v>344</v>
      </c>
      <c r="C243" s="52" t="s">
        <v>392</v>
      </c>
      <c r="D243" s="68"/>
      <c r="E243" s="68"/>
      <c r="F243" s="68"/>
      <c r="G243" s="68"/>
      <c r="H243" s="68"/>
      <c r="I243" s="68"/>
      <c r="J243" s="68"/>
      <c r="K243" s="115">
        <f t="shared" si="100"/>
        <v>0</v>
      </c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54"/>
      <c r="W243" s="50" t="s">
        <v>344</v>
      </c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>
        <f t="shared" si="103"/>
        <v>0</v>
      </c>
      <c r="AO243" s="68"/>
      <c r="AP243" s="68"/>
      <c r="AQ243" s="68"/>
      <c r="AR243" s="68"/>
      <c r="AS243" s="68"/>
      <c r="AT243" s="77" t="e">
        <f>L243+M243+#REF!+#REF!+O243+P243+Q243+R243+S243+T243+U243+X243+Y243+Z243+AA243+AB243+AC243+AD243+AE243+AF243+AG243+AH243+AI243+AJ243+AK243+AL243+AN243+AR243+AS243</f>
        <v>#REF!</v>
      </c>
      <c r="AV243" s="77">
        <f t="shared" si="104"/>
        <v>0</v>
      </c>
      <c r="AY243" s="77">
        <f t="shared" si="105"/>
        <v>0</v>
      </c>
      <c r="BA243" s="77">
        <f t="shared" si="97"/>
        <v>0</v>
      </c>
      <c r="BC243" s="77">
        <f t="shared" si="98"/>
        <v>0</v>
      </c>
      <c r="BD243" s="77">
        <f t="shared" si="106"/>
        <v>0</v>
      </c>
      <c r="BE243" s="77">
        <f t="shared" si="107"/>
        <v>0</v>
      </c>
    </row>
    <row r="244" spans="1:57" ht="15" hidden="1" customHeight="1">
      <c r="A244" s="54"/>
      <c r="B244" s="50" t="s">
        <v>346</v>
      </c>
      <c r="C244" s="52" t="s">
        <v>393</v>
      </c>
      <c r="D244" s="68"/>
      <c r="E244" s="68"/>
      <c r="F244" s="68"/>
      <c r="G244" s="68"/>
      <c r="H244" s="68"/>
      <c r="I244" s="68"/>
      <c r="J244" s="68"/>
      <c r="K244" s="115">
        <f t="shared" si="100"/>
        <v>0</v>
      </c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54"/>
      <c r="W244" s="50" t="s">
        <v>346</v>
      </c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>
        <f t="shared" si="103"/>
        <v>0</v>
      </c>
      <c r="AO244" s="68"/>
      <c r="AP244" s="68"/>
      <c r="AQ244" s="68"/>
      <c r="AR244" s="68"/>
      <c r="AS244" s="68"/>
      <c r="AT244" s="77" t="e">
        <f>L244+M244+#REF!+#REF!+O244+P244+Q244+R244+S244+T244+U244+X244+Y244+Z244+AA244+AB244+AC244+AD244+AE244+AF244+AG244+AH244+AI244+AJ244+AK244+AL244+AN244+AR244+AS244</f>
        <v>#REF!</v>
      </c>
      <c r="AV244" s="77">
        <f t="shared" si="104"/>
        <v>0</v>
      </c>
      <c r="AY244" s="77">
        <f t="shared" si="105"/>
        <v>0</v>
      </c>
      <c r="BA244" s="77">
        <f t="shared" si="97"/>
        <v>0</v>
      </c>
      <c r="BC244" s="77">
        <f t="shared" si="98"/>
        <v>0</v>
      </c>
      <c r="BD244" s="77">
        <f t="shared" si="106"/>
        <v>0</v>
      </c>
      <c r="BE244" s="77">
        <f t="shared" si="107"/>
        <v>0</v>
      </c>
    </row>
    <row r="245" spans="1:57" ht="15" customHeight="1">
      <c r="A245" s="54"/>
      <c r="B245" s="50" t="s">
        <v>348</v>
      </c>
      <c r="C245" s="52" t="s">
        <v>394</v>
      </c>
      <c r="D245" s="68"/>
      <c r="E245" s="68">
        <v>69</v>
      </c>
      <c r="F245" s="68"/>
      <c r="G245" s="68"/>
      <c r="H245" s="68"/>
      <c r="I245" s="68"/>
      <c r="J245" s="68"/>
      <c r="K245" s="115">
        <f t="shared" si="100"/>
        <v>69</v>
      </c>
      <c r="L245" s="68">
        <v>69</v>
      </c>
      <c r="M245" s="68"/>
      <c r="N245" s="68"/>
      <c r="O245" s="68"/>
      <c r="P245" s="68"/>
      <c r="Q245" s="68"/>
      <c r="R245" s="68"/>
      <c r="S245" s="68"/>
      <c r="T245" s="68"/>
      <c r="U245" s="68"/>
      <c r="V245" s="54"/>
      <c r="W245" s="50" t="s">
        <v>348</v>
      </c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>
        <f t="shared" si="103"/>
        <v>0</v>
      </c>
      <c r="AO245" s="68"/>
      <c r="AP245" s="68"/>
      <c r="AQ245" s="68"/>
      <c r="AR245" s="68"/>
      <c r="AS245" s="68"/>
      <c r="AT245" s="77" t="e">
        <f>L245+M245+#REF!+#REF!+O245+P245+Q245+R245+S245+T245+U245+X245+Y245+Z245+AA245+AB245+AC245+AD245+AE245+AF245+AG245+AH245+AI245+AJ245+AK245+AL245+AN245+AR245+AS245</f>
        <v>#REF!</v>
      </c>
      <c r="AV245" s="77">
        <f t="shared" si="104"/>
        <v>69</v>
      </c>
      <c r="AY245" s="77">
        <f t="shared" si="105"/>
        <v>69</v>
      </c>
      <c r="BA245" s="77">
        <f t="shared" si="97"/>
        <v>69</v>
      </c>
      <c r="BC245" s="77">
        <f t="shared" si="98"/>
        <v>0</v>
      </c>
      <c r="BD245" s="77">
        <f t="shared" si="106"/>
        <v>0</v>
      </c>
      <c r="BE245" s="77">
        <f t="shared" si="107"/>
        <v>0</v>
      </c>
    </row>
    <row r="246" spans="1:57" ht="28.15" hidden="1" customHeight="1">
      <c r="A246" s="225" t="s">
        <v>395</v>
      </c>
      <c r="B246" s="225"/>
      <c r="C246" s="52" t="s">
        <v>396</v>
      </c>
      <c r="D246" s="68">
        <f t="shared" ref="D246:J246" si="138">D247+D248+D249</f>
        <v>0</v>
      </c>
      <c r="E246" s="68">
        <f t="shared" si="138"/>
        <v>0</v>
      </c>
      <c r="F246" s="68">
        <f t="shared" si="138"/>
        <v>0</v>
      </c>
      <c r="G246" s="68">
        <f t="shared" si="138"/>
        <v>0</v>
      </c>
      <c r="H246" s="68">
        <f t="shared" si="138"/>
        <v>0</v>
      </c>
      <c r="I246" s="68">
        <f>I247+I248+I249</f>
        <v>0</v>
      </c>
      <c r="J246" s="68">
        <f t="shared" si="138"/>
        <v>0</v>
      </c>
      <c r="K246" s="115">
        <f t="shared" si="100"/>
        <v>0</v>
      </c>
      <c r="L246" s="68">
        <f>L247+L248+L249</f>
        <v>0</v>
      </c>
      <c r="M246" s="68">
        <f t="shared" ref="M246:AM246" si="139">M247+M248+M249</f>
        <v>0</v>
      </c>
      <c r="N246" s="68">
        <f t="shared" si="139"/>
        <v>0</v>
      </c>
      <c r="O246" s="68">
        <f t="shared" si="139"/>
        <v>0</v>
      </c>
      <c r="P246" s="68">
        <f t="shared" si="139"/>
        <v>0</v>
      </c>
      <c r="Q246" s="68">
        <f t="shared" si="139"/>
        <v>0</v>
      </c>
      <c r="R246" s="68">
        <f t="shared" si="139"/>
        <v>0</v>
      </c>
      <c r="S246" s="68">
        <f t="shared" si="139"/>
        <v>0</v>
      </c>
      <c r="T246" s="68">
        <f t="shared" si="139"/>
        <v>0</v>
      </c>
      <c r="U246" s="68">
        <f t="shared" si="139"/>
        <v>0</v>
      </c>
      <c r="V246" s="225" t="s">
        <v>395</v>
      </c>
      <c r="W246" s="225"/>
      <c r="X246" s="68">
        <f t="shared" ref="X246:AC246" si="140">X247+X248+X249</f>
        <v>0</v>
      </c>
      <c r="Y246" s="68">
        <f t="shared" si="140"/>
        <v>0</v>
      </c>
      <c r="Z246" s="68">
        <f t="shared" si="140"/>
        <v>0</v>
      </c>
      <c r="AA246" s="68">
        <f t="shared" si="140"/>
        <v>0</v>
      </c>
      <c r="AB246" s="68">
        <f t="shared" si="140"/>
        <v>0</v>
      </c>
      <c r="AC246" s="68">
        <f t="shared" si="140"/>
        <v>0</v>
      </c>
      <c r="AD246" s="68">
        <f t="shared" si="139"/>
        <v>0</v>
      </c>
      <c r="AE246" s="68">
        <f t="shared" si="139"/>
        <v>0</v>
      </c>
      <c r="AF246" s="68">
        <f t="shared" si="139"/>
        <v>0</v>
      </c>
      <c r="AG246" s="68">
        <f t="shared" si="139"/>
        <v>0</v>
      </c>
      <c r="AH246" s="68">
        <f t="shared" si="139"/>
        <v>0</v>
      </c>
      <c r="AI246" s="68">
        <f t="shared" si="139"/>
        <v>0</v>
      </c>
      <c r="AJ246" s="68">
        <f t="shared" si="139"/>
        <v>0</v>
      </c>
      <c r="AK246" s="68">
        <f t="shared" si="139"/>
        <v>0</v>
      </c>
      <c r="AL246" s="68">
        <f t="shared" si="139"/>
        <v>0</v>
      </c>
      <c r="AM246" s="68">
        <f t="shared" si="139"/>
        <v>0</v>
      </c>
      <c r="AN246" s="68">
        <f t="shared" si="103"/>
        <v>0</v>
      </c>
      <c r="AO246" s="68">
        <f>AO247+AO248+AO249</f>
        <v>0</v>
      </c>
      <c r="AP246" s="68">
        <f>AP247+AP248+AP249</f>
        <v>0</v>
      </c>
      <c r="AQ246" s="68">
        <f>AQ247+AQ248+AQ249</f>
        <v>0</v>
      </c>
      <c r="AR246" s="68">
        <f>AR247+AR248+AR249</f>
        <v>0</v>
      </c>
      <c r="AS246" s="68">
        <f>AS247+AS248+AS249</f>
        <v>0</v>
      </c>
      <c r="AT246" s="77" t="e">
        <f>L246+M246+#REF!+#REF!+O246+P246+Q246+R246+S246+T246+U246+X246+Y246+Z246+AA246+AB246+AC246+AD246+AE246+AF246+AG246+AH246+AI246+AJ246+AK246+AL246+AN246+AR246+AS246</f>
        <v>#REF!</v>
      </c>
      <c r="AV246" s="77">
        <f t="shared" si="104"/>
        <v>0</v>
      </c>
      <c r="AY246" s="77">
        <f t="shared" si="105"/>
        <v>0</v>
      </c>
      <c r="BA246" s="77">
        <f t="shared" si="97"/>
        <v>0</v>
      </c>
      <c r="BC246" s="77">
        <f t="shared" si="98"/>
        <v>0</v>
      </c>
      <c r="BD246" s="77">
        <f t="shared" si="106"/>
        <v>0</v>
      </c>
      <c r="BE246" s="77">
        <f t="shared" si="107"/>
        <v>0</v>
      </c>
    </row>
    <row r="247" spans="1:57" ht="15" hidden="1" customHeight="1">
      <c r="A247" s="54"/>
      <c r="B247" s="50" t="s">
        <v>344</v>
      </c>
      <c r="C247" s="52" t="s">
        <v>397</v>
      </c>
      <c r="D247" s="68"/>
      <c r="E247" s="68"/>
      <c r="F247" s="68"/>
      <c r="G247" s="68"/>
      <c r="H247" s="68"/>
      <c r="I247" s="68"/>
      <c r="J247" s="68"/>
      <c r="K247" s="115">
        <f t="shared" si="100"/>
        <v>0</v>
      </c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54"/>
      <c r="W247" s="50" t="s">
        <v>344</v>
      </c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>
        <f t="shared" si="103"/>
        <v>0</v>
      </c>
      <c r="AO247" s="68"/>
      <c r="AP247" s="68"/>
      <c r="AQ247" s="68"/>
      <c r="AR247" s="68"/>
      <c r="AS247" s="68"/>
      <c r="AT247" s="77" t="e">
        <f>L247+M247+#REF!+#REF!+O247+P247+Q247+R247+S247+T247+U247+X247+Y247+Z247+AA247+AB247+AC247+AD247+AE247+AF247+AG247+AH247+AI247+AJ247+AK247+AL247+AN247+AR247+AS247</f>
        <v>#REF!</v>
      </c>
      <c r="AV247" s="77">
        <f t="shared" si="104"/>
        <v>0</v>
      </c>
      <c r="AY247" s="77">
        <f t="shared" si="105"/>
        <v>0</v>
      </c>
      <c r="BA247" s="77">
        <f t="shared" si="97"/>
        <v>0</v>
      </c>
      <c r="BC247" s="77">
        <f t="shared" si="98"/>
        <v>0</v>
      </c>
      <c r="BD247" s="77">
        <f t="shared" si="106"/>
        <v>0</v>
      </c>
      <c r="BE247" s="77">
        <f t="shared" si="107"/>
        <v>0</v>
      </c>
    </row>
    <row r="248" spans="1:57" ht="15" hidden="1" customHeight="1">
      <c r="A248" s="54"/>
      <c r="B248" s="50" t="s">
        <v>346</v>
      </c>
      <c r="C248" s="52" t="s">
        <v>398</v>
      </c>
      <c r="D248" s="68"/>
      <c r="E248" s="68"/>
      <c r="F248" s="68"/>
      <c r="G248" s="68"/>
      <c r="H248" s="68"/>
      <c r="I248" s="68"/>
      <c r="J248" s="68"/>
      <c r="K248" s="115">
        <f t="shared" si="100"/>
        <v>0</v>
      </c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54"/>
      <c r="W248" s="50" t="s">
        <v>346</v>
      </c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>
        <f t="shared" si="103"/>
        <v>0</v>
      </c>
      <c r="AO248" s="68"/>
      <c r="AP248" s="68"/>
      <c r="AQ248" s="68"/>
      <c r="AR248" s="68"/>
      <c r="AS248" s="68"/>
      <c r="AT248" s="77" t="e">
        <f>L248+M248+#REF!+#REF!+O248+P248+Q248+R248+S248+T248+U248+X248+Y248+Z248+AA248+AB248+AC248+AD248+AE248+AF248+AG248+AH248+AI248+AJ248+AK248+AL248+AN248+AR248+AS248</f>
        <v>#REF!</v>
      </c>
      <c r="AV248" s="77">
        <f t="shared" si="104"/>
        <v>0</v>
      </c>
      <c r="AY248" s="77">
        <f t="shared" si="105"/>
        <v>0</v>
      </c>
      <c r="BA248" s="77">
        <f t="shared" si="97"/>
        <v>0</v>
      </c>
      <c r="BC248" s="77">
        <f t="shared" si="98"/>
        <v>0</v>
      </c>
      <c r="BD248" s="77">
        <f t="shared" si="106"/>
        <v>0</v>
      </c>
      <c r="BE248" s="77">
        <f t="shared" si="107"/>
        <v>0</v>
      </c>
    </row>
    <row r="249" spans="1:57" ht="15" hidden="1" customHeight="1">
      <c r="A249" s="54"/>
      <c r="B249" s="50" t="s">
        <v>348</v>
      </c>
      <c r="C249" s="52" t="s">
        <v>399</v>
      </c>
      <c r="D249" s="68"/>
      <c r="E249" s="68"/>
      <c r="F249" s="68"/>
      <c r="G249" s="68"/>
      <c r="H249" s="68"/>
      <c r="I249" s="68"/>
      <c r="J249" s="68"/>
      <c r="K249" s="115">
        <f t="shared" si="100"/>
        <v>0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54"/>
      <c r="W249" s="50" t="s">
        <v>348</v>
      </c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>
        <f t="shared" si="103"/>
        <v>0</v>
      </c>
      <c r="AO249" s="68"/>
      <c r="AP249" s="68"/>
      <c r="AQ249" s="68"/>
      <c r="AR249" s="68"/>
      <c r="AS249" s="68"/>
      <c r="AT249" s="77" t="e">
        <f>L249+M249+#REF!+#REF!+O249+P249+Q249+R249+S249+T249+U249+X249+Y249+Z249+AA249+AB249+AC249+AD249+AE249+AF249+AG249+AH249+AI249+AJ249+AK249+AL249+AN249+AR249+AS249</f>
        <v>#REF!</v>
      </c>
      <c r="AV249" s="77">
        <f t="shared" si="104"/>
        <v>0</v>
      </c>
      <c r="AY249" s="77">
        <f t="shared" si="105"/>
        <v>0</v>
      </c>
      <c r="BA249" s="77">
        <f t="shared" si="97"/>
        <v>0</v>
      </c>
      <c r="BC249" s="77">
        <f t="shared" si="98"/>
        <v>0</v>
      </c>
      <c r="BD249" s="77">
        <f t="shared" si="106"/>
        <v>0</v>
      </c>
      <c r="BE249" s="77">
        <f t="shared" si="107"/>
        <v>0</v>
      </c>
    </row>
    <row r="250" spans="1:57" ht="30" hidden="1" customHeight="1">
      <c r="A250" s="225" t="s">
        <v>400</v>
      </c>
      <c r="B250" s="225"/>
      <c r="C250" s="52" t="s">
        <v>401</v>
      </c>
      <c r="D250" s="68">
        <f t="shared" ref="D250:J250" si="141">D251+D252+D253</f>
        <v>0</v>
      </c>
      <c r="E250" s="68">
        <f t="shared" si="141"/>
        <v>0</v>
      </c>
      <c r="F250" s="68">
        <f t="shared" si="141"/>
        <v>0</v>
      </c>
      <c r="G250" s="68">
        <f t="shared" si="141"/>
        <v>0</v>
      </c>
      <c r="H250" s="68">
        <f t="shared" si="141"/>
        <v>0</v>
      </c>
      <c r="I250" s="68">
        <f>I251+I252+I253</f>
        <v>0</v>
      </c>
      <c r="J250" s="68">
        <f t="shared" si="141"/>
        <v>0</v>
      </c>
      <c r="K250" s="115">
        <f t="shared" si="100"/>
        <v>0</v>
      </c>
      <c r="L250" s="68">
        <f>L251+L252+L253</f>
        <v>0</v>
      </c>
      <c r="M250" s="68">
        <f t="shared" ref="M250:AM250" si="142">M251+M252+M253</f>
        <v>0</v>
      </c>
      <c r="N250" s="68">
        <f t="shared" si="142"/>
        <v>0</v>
      </c>
      <c r="O250" s="68">
        <f t="shared" si="142"/>
        <v>0</v>
      </c>
      <c r="P250" s="68">
        <f t="shared" si="142"/>
        <v>0</v>
      </c>
      <c r="Q250" s="68">
        <f t="shared" si="142"/>
        <v>0</v>
      </c>
      <c r="R250" s="68">
        <f t="shared" si="142"/>
        <v>0</v>
      </c>
      <c r="S250" s="68">
        <f t="shared" si="142"/>
        <v>0</v>
      </c>
      <c r="T250" s="68">
        <f t="shared" si="142"/>
        <v>0</v>
      </c>
      <c r="U250" s="68">
        <f t="shared" si="142"/>
        <v>0</v>
      </c>
      <c r="V250" s="225" t="s">
        <v>400</v>
      </c>
      <c r="W250" s="225"/>
      <c r="X250" s="68">
        <f t="shared" ref="X250:AC250" si="143">X251+X252+X253</f>
        <v>0</v>
      </c>
      <c r="Y250" s="68">
        <f t="shared" si="143"/>
        <v>0</v>
      </c>
      <c r="Z250" s="68">
        <f t="shared" si="143"/>
        <v>0</v>
      </c>
      <c r="AA250" s="68">
        <f t="shared" si="143"/>
        <v>0</v>
      </c>
      <c r="AB250" s="68">
        <f t="shared" si="143"/>
        <v>0</v>
      </c>
      <c r="AC250" s="68">
        <f t="shared" si="143"/>
        <v>0</v>
      </c>
      <c r="AD250" s="68">
        <f t="shared" si="142"/>
        <v>0</v>
      </c>
      <c r="AE250" s="68">
        <f t="shared" si="142"/>
        <v>0</v>
      </c>
      <c r="AF250" s="68">
        <f t="shared" si="142"/>
        <v>0</v>
      </c>
      <c r="AG250" s="68">
        <f t="shared" si="142"/>
        <v>0</v>
      </c>
      <c r="AH250" s="68">
        <f t="shared" si="142"/>
        <v>0</v>
      </c>
      <c r="AI250" s="68">
        <f t="shared" si="142"/>
        <v>0</v>
      </c>
      <c r="AJ250" s="68">
        <f t="shared" si="142"/>
        <v>0</v>
      </c>
      <c r="AK250" s="68">
        <f t="shared" si="142"/>
        <v>0</v>
      </c>
      <c r="AL250" s="68">
        <f t="shared" si="142"/>
        <v>0</v>
      </c>
      <c r="AM250" s="68">
        <f t="shared" si="142"/>
        <v>0</v>
      </c>
      <c r="AN250" s="68">
        <f t="shared" si="103"/>
        <v>0</v>
      </c>
      <c r="AO250" s="68">
        <f>AO251+AO252+AO253</f>
        <v>0</v>
      </c>
      <c r="AP250" s="68">
        <f>AP251+AP252+AP253</f>
        <v>0</v>
      </c>
      <c r="AQ250" s="68">
        <f>AQ251+AQ252+AQ253</f>
        <v>0</v>
      </c>
      <c r="AR250" s="68">
        <f>AR251+AR252+AR253</f>
        <v>0</v>
      </c>
      <c r="AS250" s="68">
        <f>AS251+AS252+AS253</f>
        <v>0</v>
      </c>
      <c r="AT250" s="77" t="e">
        <f>L250+M250+#REF!+#REF!+O250+P250+Q250+R250+S250+T250+U250+X250+Y250+Z250+AA250+AB250+AC250+AD250+AE250+AF250+AG250+AH250+AI250+AJ250+AK250+AL250+AN250+AR250+AS250</f>
        <v>#REF!</v>
      </c>
      <c r="AV250" s="77">
        <f t="shared" si="104"/>
        <v>0</v>
      </c>
      <c r="AY250" s="77">
        <f t="shared" si="105"/>
        <v>0</v>
      </c>
      <c r="BA250" s="77">
        <f t="shared" si="97"/>
        <v>0</v>
      </c>
      <c r="BC250" s="77">
        <f t="shared" si="98"/>
        <v>0</v>
      </c>
      <c r="BD250" s="77">
        <f t="shared" si="106"/>
        <v>0</v>
      </c>
      <c r="BE250" s="77">
        <f t="shared" si="107"/>
        <v>0</v>
      </c>
    </row>
    <row r="251" spans="1:57" ht="15.6" hidden="1" customHeight="1">
      <c r="A251" s="54"/>
      <c r="B251" s="50" t="s">
        <v>344</v>
      </c>
      <c r="C251" s="52" t="s">
        <v>402</v>
      </c>
      <c r="D251" s="68"/>
      <c r="E251" s="68"/>
      <c r="F251" s="68"/>
      <c r="G251" s="68"/>
      <c r="H251" s="68"/>
      <c r="I251" s="68"/>
      <c r="J251" s="68"/>
      <c r="K251" s="115">
        <f t="shared" si="100"/>
        <v>0</v>
      </c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54"/>
      <c r="W251" s="50" t="s">
        <v>344</v>
      </c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>
        <f t="shared" si="103"/>
        <v>0</v>
      </c>
      <c r="AO251" s="68"/>
      <c r="AP251" s="68"/>
      <c r="AQ251" s="68"/>
      <c r="AR251" s="68"/>
      <c r="AS251" s="68"/>
      <c r="AT251" s="77" t="e">
        <f>L251+M251+#REF!+#REF!+O251+P251+Q251+R251+S251+T251+U251+X251+Y251+Z251+AA251+AB251+AC251+AD251+AE251+AF251+AG251+AH251+AI251+AJ251+AK251+AL251+AN251+AR251+AS251</f>
        <v>#REF!</v>
      </c>
      <c r="AV251" s="77">
        <f t="shared" si="104"/>
        <v>0</v>
      </c>
      <c r="AY251" s="77">
        <f t="shared" si="105"/>
        <v>0</v>
      </c>
      <c r="BA251" s="77">
        <f t="shared" si="97"/>
        <v>0</v>
      </c>
      <c r="BC251" s="77">
        <f t="shared" si="98"/>
        <v>0</v>
      </c>
      <c r="BD251" s="77">
        <f t="shared" si="106"/>
        <v>0</v>
      </c>
      <c r="BE251" s="77">
        <f t="shared" si="107"/>
        <v>0</v>
      </c>
    </row>
    <row r="252" spans="1:57" ht="15.6" hidden="1" customHeight="1">
      <c r="A252" s="54"/>
      <c r="B252" s="50" t="s">
        <v>346</v>
      </c>
      <c r="C252" s="52" t="s">
        <v>403</v>
      </c>
      <c r="D252" s="68"/>
      <c r="E252" s="68"/>
      <c r="F252" s="68"/>
      <c r="G252" s="68"/>
      <c r="H252" s="68"/>
      <c r="I252" s="68"/>
      <c r="J252" s="68"/>
      <c r="K252" s="115">
        <f t="shared" si="100"/>
        <v>0</v>
      </c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54"/>
      <c r="W252" s="50" t="s">
        <v>346</v>
      </c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>
        <f t="shared" si="103"/>
        <v>0</v>
      </c>
      <c r="AO252" s="68"/>
      <c r="AP252" s="68"/>
      <c r="AQ252" s="68"/>
      <c r="AR252" s="68"/>
      <c r="AS252" s="68"/>
      <c r="AT252" s="77" t="e">
        <f>L252+M252+#REF!+#REF!+O252+P252+Q252+R252+S252+T252+U252+X252+Y252+Z252+AA252+AB252+AC252+AD252+AE252+AF252+AG252+AH252+AI252+AJ252+AK252+AL252+AN252+AR252+AS252</f>
        <v>#REF!</v>
      </c>
      <c r="AV252" s="77">
        <f t="shared" si="104"/>
        <v>0</v>
      </c>
      <c r="AY252" s="77">
        <f t="shared" si="105"/>
        <v>0</v>
      </c>
      <c r="BA252" s="77">
        <f t="shared" si="97"/>
        <v>0</v>
      </c>
      <c r="BC252" s="77">
        <f t="shared" si="98"/>
        <v>0</v>
      </c>
      <c r="BD252" s="77">
        <f t="shared" si="106"/>
        <v>0</v>
      </c>
      <c r="BE252" s="77">
        <f t="shared" si="107"/>
        <v>0</v>
      </c>
    </row>
    <row r="253" spans="1:57" ht="15.6" hidden="1" customHeight="1">
      <c r="A253" s="54"/>
      <c r="B253" s="50" t="s">
        <v>348</v>
      </c>
      <c r="C253" s="52" t="s">
        <v>404</v>
      </c>
      <c r="D253" s="68"/>
      <c r="E253" s="68"/>
      <c r="F253" s="68"/>
      <c r="G253" s="68"/>
      <c r="H253" s="68"/>
      <c r="I253" s="68"/>
      <c r="J253" s="68"/>
      <c r="K253" s="115">
        <f t="shared" si="100"/>
        <v>0</v>
      </c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54"/>
      <c r="W253" s="50" t="s">
        <v>348</v>
      </c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>
        <f t="shared" si="103"/>
        <v>0</v>
      </c>
      <c r="AO253" s="68"/>
      <c r="AP253" s="68"/>
      <c r="AQ253" s="68"/>
      <c r="AR253" s="68"/>
      <c r="AS253" s="68"/>
      <c r="AT253" s="77" t="e">
        <f>L253+M253+#REF!+#REF!+O253+P253+Q253+R253+S253+T253+U253+X253+Y253+Z253+AA253+AB253+AC253+AD253+AE253+AF253+AG253+AH253+AI253+AJ253+AK253+AL253+AN253+AR253+AS253</f>
        <v>#REF!</v>
      </c>
      <c r="AV253" s="77">
        <f t="shared" si="104"/>
        <v>0</v>
      </c>
      <c r="AY253" s="77">
        <f t="shared" si="105"/>
        <v>0</v>
      </c>
      <c r="BA253" s="77">
        <f t="shared" si="97"/>
        <v>0</v>
      </c>
      <c r="BC253" s="77">
        <f t="shared" si="98"/>
        <v>0</v>
      </c>
      <c r="BD253" s="77">
        <f t="shared" si="106"/>
        <v>0</v>
      </c>
      <c r="BE253" s="77">
        <f t="shared" si="107"/>
        <v>0</v>
      </c>
    </row>
    <row r="254" spans="1:57" ht="15.6" customHeight="1">
      <c r="A254" s="110" t="s">
        <v>476</v>
      </c>
      <c r="B254" s="111"/>
      <c r="C254" s="103" t="s">
        <v>405</v>
      </c>
      <c r="D254" s="104">
        <f t="shared" ref="D254:I254" si="144">D255</f>
        <v>0</v>
      </c>
      <c r="E254" s="104">
        <f t="shared" si="144"/>
        <v>43969</v>
      </c>
      <c r="F254" s="104">
        <f t="shared" si="144"/>
        <v>0</v>
      </c>
      <c r="G254" s="104">
        <f t="shared" si="144"/>
        <v>100</v>
      </c>
      <c r="H254" s="104">
        <f t="shared" si="144"/>
        <v>0</v>
      </c>
      <c r="I254" s="104">
        <f t="shared" si="144"/>
        <v>1889</v>
      </c>
      <c r="J254" s="104">
        <f>J255+J262</f>
        <v>2313.3000000000002</v>
      </c>
      <c r="K254" s="104">
        <f>K255+K262</f>
        <v>48271.3</v>
      </c>
      <c r="L254" s="104">
        <f>L255+L262</f>
        <v>48271.3</v>
      </c>
      <c r="M254" s="104">
        <f t="shared" ref="M254:AS254" si="145">M255</f>
        <v>0</v>
      </c>
      <c r="N254" s="104">
        <f t="shared" si="145"/>
        <v>0</v>
      </c>
      <c r="O254" s="104">
        <f t="shared" si="145"/>
        <v>0</v>
      </c>
      <c r="P254" s="104">
        <f t="shared" si="145"/>
        <v>80</v>
      </c>
      <c r="Q254" s="104">
        <f t="shared" si="145"/>
        <v>100</v>
      </c>
      <c r="R254" s="104">
        <f t="shared" si="145"/>
        <v>0</v>
      </c>
      <c r="S254" s="104">
        <f t="shared" si="145"/>
        <v>0</v>
      </c>
      <c r="T254" s="104">
        <f t="shared" si="145"/>
        <v>0</v>
      </c>
      <c r="U254" s="104">
        <f t="shared" si="145"/>
        <v>0</v>
      </c>
      <c r="V254" s="110" t="s">
        <v>476</v>
      </c>
      <c r="W254" s="111"/>
      <c r="X254" s="104">
        <f t="shared" si="145"/>
        <v>0</v>
      </c>
      <c r="Y254" s="104">
        <f t="shared" si="145"/>
        <v>44</v>
      </c>
      <c r="Z254" s="104">
        <f t="shared" si="145"/>
        <v>0</v>
      </c>
      <c r="AA254" s="104">
        <f t="shared" si="145"/>
        <v>0</v>
      </c>
      <c r="AB254" s="104">
        <f t="shared" si="145"/>
        <v>50</v>
      </c>
      <c r="AC254" s="104">
        <f t="shared" si="145"/>
        <v>0</v>
      </c>
      <c r="AD254" s="104">
        <f t="shared" si="145"/>
        <v>0</v>
      </c>
      <c r="AE254" s="104">
        <f t="shared" si="145"/>
        <v>0</v>
      </c>
      <c r="AF254" s="104">
        <f t="shared" si="145"/>
        <v>0</v>
      </c>
      <c r="AG254" s="104">
        <f t="shared" si="145"/>
        <v>0</v>
      </c>
      <c r="AH254" s="104">
        <f t="shared" si="145"/>
        <v>0</v>
      </c>
      <c r="AI254" s="104">
        <f t="shared" si="145"/>
        <v>0</v>
      </c>
      <c r="AJ254" s="104">
        <f t="shared" si="145"/>
        <v>0</v>
      </c>
      <c r="AK254" s="104">
        <f t="shared" si="145"/>
        <v>0</v>
      </c>
      <c r="AL254" s="104">
        <f t="shared" si="145"/>
        <v>0</v>
      </c>
      <c r="AM254" s="104">
        <f t="shared" si="145"/>
        <v>0</v>
      </c>
      <c r="AN254" s="104">
        <f t="shared" si="103"/>
        <v>1000</v>
      </c>
      <c r="AO254" s="104">
        <f t="shared" si="145"/>
        <v>500</v>
      </c>
      <c r="AP254" s="104">
        <f t="shared" si="145"/>
        <v>500</v>
      </c>
      <c r="AQ254" s="104">
        <f t="shared" si="145"/>
        <v>0</v>
      </c>
      <c r="AR254" s="104">
        <f t="shared" si="145"/>
        <v>0</v>
      </c>
      <c r="AS254" s="104">
        <f t="shared" si="145"/>
        <v>0</v>
      </c>
      <c r="AT254" s="77" t="e">
        <f>L254+M254+#REF!+#REF!+O254+P254+Q254+R254+S254+T254+U254+X254+Y254+Z254+AA254+AB254+AC254+AD254+AE254+AF254+AG254+AH254+AI254+AJ254+AK254+AL254+AN254+AR254+AS254</f>
        <v>#REF!</v>
      </c>
      <c r="AV254" s="77">
        <f t="shared" si="104"/>
        <v>49545.3</v>
      </c>
      <c r="AW254" s="1">
        <v>30971.5</v>
      </c>
      <c r="AX254" s="72">
        <f>AW254-AV254</f>
        <v>-18573.800000000003</v>
      </c>
      <c r="AY254" s="77">
        <f t="shared" si="105"/>
        <v>49545.3</v>
      </c>
      <c r="BA254" s="77">
        <f t="shared" si="97"/>
        <v>49545.3</v>
      </c>
      <c r="BC254" s="77">
        <f t="shared" si="98"/>
        <v>44</v>
      </c>
      <c r="BD254" s="77">
        <f t="shared" si="106"/>
        <v>0</v>
      </c>
      <c r="BE254" s="77">
        <f t="shared" si="107"/>
        <v>50</v>
      </c>
    </row>
    <row r="255" spans="1:57" ht="15.6" customHeight="1">
      <c r="A255" s="24" t="s">
        <v>477</v>
      </c>
      <c r="B255" s="23"/>
      <c r="C255" s="55">
        <v>71</v>
      </c>
      <c r="D255" s="68">
        <f t="shared" ref="D255:J255" si="146">D256+D261</f>
        <v>0</v>
      </c>
      <c r="E255" s="68">
        <f t="shared" si="146"/>
        <v>43969</v>
      </c>
      <c r="F255" s="68">
        <f t="shared" si="146"/>
        <v>0</v>
      </c>
      <c r="G255" s="68">
        <f t="shared" si="146"/>
        <v>100</v>
      </c>
      <c r="H255" s="68">
        <f t="shared" si="146"/>
        <v>0</v>
      </c>
      <c r="I255" s="68">
        <f>I256+I261</f>
        <v>1889</v>
      </c>
      <c r="J255" s="68">
        <f t="shared" si="146"/>
        <v>2311</v>
      </c>
      <c r="K255" s="115">
        <f t="shared" si="100"/>
        <v>48269</v>
      </c>
      <c r="L255" s="68">
        <f>L256+L261</f>
        <v>48269</v>
      </c>
      <c r="M255" s="68">
        <f t="shared" ref="M255:AM255" si="147">M256+M261</f>
        <v>0</v>
      </c>
      <c r="N255" s="68">
        <f t="shared" si="147"/>
        <v>0</v>
      </c>
      <c r="O255" s="68">
        <f t="shared" si="147"/>
        <v>0</v>
      </c>
      <c r="P255" s="68">
        <f t="shared" si="147"/>
        <v>80</v>
      </c>
      <c r="Q255" s="68">
        <f t="shared" si="147"/>
        <v>100</v>
      </c>
      <c r="R255" s="68">
        <f t="shared" si="147"/>
        <v>0</v>
      </c>
      <c r="S255" s="68">
        <f t="shared" si="147"/>
        <v>0</v>
      </c>
      <c r="T255" s="68">
        <f t="shared" si="147"/>
        <v>0</v>
      </c>
      <c r="U255" s="68">
        <f t="shared" si="147"/>
        <v>0</v>
      </c>
      <c r="V255" s="24" t="s">
        <v>477</v>
      </c>
      <c r="W255" s="23"/>
      <c r="X255" s="68">
        <f t="shared" ref="X255:AC255" si="148">X256+X261</f>
        <v>0</v>
      </c>
      <c r="Y255" s="68">
        <f t="shared" si="148"/>
        <v>44</v>
      </c>
      <c r="Z255" s="68">
        <f t="shared" si="148"/>
        <v>0</v>
      </c>
      <c r="AA255" s="68">
        <f t="shared" si="148"/>
        <v>0</v>
      </c>
      <c r="AB255" s="68">
        <f t="shared" si="148"/>
        <v>50</v>
      </c>
      <c r="AC255" s="68">
        <f t="shared" si="148"/>
        <v>0</v>
      </c>
      <c r="AD255" s="68">
        <f t="shared" si="147"/>
        <v>0</v>
      </c>
      <c r="AE255" s="68">
        <f t="shared" si="147"/>
        <v>0</v>
      </c>
      <c r="AF255" s="68">
        <f t="shared" si="147"/>
        <v>0</v>
      </c>
      <c r="AG255" s="68">
        <f t="shared" si="147"/>
        <v>0</v>
      </c>
      <c r="AH255" s="68">
        <f t="shared" si="147"/>
        <v>0</v>
      </c>
      <c r="AI255" s="68">
        <f t="shared" si="147"/>
        <v>0</v>
      </c>
      <c r="AJ255" s="68">
        <f t="shared" si="147"/>
        <v>0</v>
      </c>
      <c r="AK255" s="68">
        <f t="shared" si="147"/>
        <v>0</v>
      </c>
      <c r="AL255" s="68">
        <f t="shared" si="147"/>
        <v>0</v>
      </c>
      <c r="AM255" s="68">
        <f t="shared" si="147"/>
        <v>0</v>
      </c>
      <c r="AN255" s="68">
        <f t="shared" si="103"/>
        <v>1000</v>
      </c>
      <c r="AO255" s="68">
        <f>AO256+AO261</f>
        <v>500</v>
      </c>
      <c r="AP255" s="68">
        <f>AP256+AP261</f>
        <v>500</v>
      </c>
      <c r="AQ255" s="68">
        <f>AQ256+AQ261</f>
        <v>0</v>
      </c>
      <c r="AR255" s="68">
        <f>AR256+AR261</f>
        <v>0</v>
      </c>
      <c r="AS255" s="68">
        <f>AS256+AS261</f>
        <v>0</v>
      </c>
      <c r="AT255" s="77" t="e">
        <f>L255+M255+#REF!+#REF!+O255+P255+Q255+R255+S255+T255+U255+X255+Y255+Z255+AA255+AB255+AC255+AD255+AE255+AF255+AG255+AH255+AI255+AJ255+AK255+AL255+AN255+AR255+AS255</f>
        <v>#REF!</v>
      </c>
      <c r="AV255" s="77">
        <f>AS255+AR255+AN255+AC255+AB255+AA255+Z255+Y255+X255+U255+T255+S255+R255+Q255+P255+M255+L255</f>
        <v>49543</v>
      </c>
      <c r="AY255" s="77">
        <f t="shared" si="105"/>
        <v>49543</v>
      </c>
      <c r="BA255" s="77">
        <f t="shared" si="97"/>
        <v>49543</v>
      </c>
      <c r="BC255" s="77">
        <f t="shared" si="98"/>
        <v>44</v>
      </c>
      <c r="BD255" s="77">
        <f t="shared" si="106"/>
        <v>0</v>
      </c>
      <c r="BE255" s="77">
        <f t="shared" si="107"/>
        <v>50</v>
      </c>
    </row>
    <row r="256" spans="1:57" ht="15.6" customHeight="1">
      <c r="A256" s="19" t="s">
        <v>475</v>
      </c>
      <c r="B256" s="23"/>
      <c r="C256" s="55" t="s">
        <v>406</v>
      </c>
      <c r="D256" s="68">
        <f t="shared" ref="D256:J256" si="149">SUM(D257:D260)</f>
        <v>0</v>
      </c>
      <c r="E256" s="68">
        <f t="shared" si="149"/>
        <v>43969</v>
      </c>
      <c r="F256" s="68">
        <f t="shared" si="149"/>
        <v>0</v>
      </c>
      <c r="G256" s="68">
        <f t="shared" si="149"/>
        <v>100</v>
      </c>
      <c r="H256" s="68">
        <f t="shared" si="149"/>
        <v>0</v>
      </c>
      <c r="I256" s="68">
        <f>SUM(I257:I260)</f>
        <v>1889</v>
      </c>
      <c r="J256" s="68">
        <f t="shared" si="149"/>
        <v>454</v>
      </c>
      <c r="K256" s="115">
        <f t="shared" si="100"/>
        <v>46412</v>
      </c>
      <c r="L256" s="68">
        <f>SUM(L257:L260)</f>
        <v>46412</v>
      </c>
      <c r="M256" s="68">
        <f t="shared" ref="M256:AM256" si="150">SUM(M257:M260)</f>
        <v>0</v>
      </c>
      <c r="N256" s="68">
        <f t="shared" si="150"/>
        <v>0</v>
      </c>
      <c r="O256" s="68">
        <f t="shared" si="150"/>
        <v>0</v>
      </c>
      <c r="P256" s="68">
        <f t="shared" si="150"/>
        <v>80</v>
      </c>
      <c r="Q256" s="68">
        <f t="shared" si="150"/>
        <v>100</v>
      </c>
      <c r="R256" s="68">
        <f t="shared" si="150"/>
        <v>0</v>
      </c>
      <c r="S256" s="68">
        <f t="shared" si="150"/>
        <v>0</v>
      </c>
      <c r="T256" s="68">
        <f t="shared" si="150"/>
        <v>0</v>
      </c>
      <c r="U256" s="68">
        <f t="shared" si="150"/>
        <v>0</v>
      </c>
      <c r="V256" s="19" t="s">
        <v>475</v>
      </c>
      <c r="W256" s="23"/>
      <c r="X256" s="68">
        <f t="shared" ref="X256:AC256" si="151">SUM(X257:X260)</f>
        <v>0</v>
      </c>
      <c r="Y256" s="68">
        <f t="shared" si="151"/>
        <v>44</v>
      </c>
      <c r="Z256" s="68">
        <f t="shared" si="151"/>
        <v>0</v>
      </c>
      <c r="AA256" s="68">
        <f t="shared" si="151"/>
        <v>0</v>
      </c>
      <c r="AB256" s="68">
        <f t="shared" si="151"/>
        <v>50</v>
      </c>
      <c r="AC256" s="68">
        <f t="shared" si="151"/>
        <v>0</v>
      </c>
      <c r="AD256" s="68">
        <f t="shared" si="150"/>
        <v>0</v>
      </c>
      <c r="AE256" s="68">
        <f t="shared" si="150"/>
        <v>0</v>
      </c>
      <c r="AF256" s="68">
        <f t="shared" si="150"/>
        <v>0</v>
      </c>
      <c r="AG256" s="68">
        <f t="shared" si="150"/>
        <v>0</v>
      </c>
      <c r="AH256" s="68">
        <f t="shared" si="150"/>
        <v>0</v>
      </c>
      <c r="AI256" s="68">
        <f t="shared" si="150"/>
        <v>0</v>
      </c>
      <c r="AJ256" s="68">
        <f t="shared" si="150"/>
        <v>0</v>
      </c>
      <c r="AK256" s="68">
        <f t="shared" si="150"/>
        <v>0</v>
      </c>
      <c r="AL256" s="68">
        <f t="shared" si="150"/>
        <v>0</v>
      </c>
      <c r="AM256" s="68">
        <f t="shared" si="150"/>
        <v>0</v>
      </c>
      <c r="AN256" s="68">
        <f t="shared" si="103"/>
        <v>550</v>
      </c>
      <c r="AO256" s="68">
        <f>SUM(AO257:AO260)</f>
        <v>160</v>
      </c>
      <c r="AP256" s="68">
        <f>SUM(AP257:AP260)</f>
        <v>390</v>
      </c>
      <c r="AQ256" s="68">
        <f>SUM(AQ257:AQ260)</f>
        <v>0</v>
      </c>
      <c r="AR256" s="68">
        <f>SUM(AR257:AR260)</f>
        <v>0</v>
      </c>
      <c r="AS256" s="68">
        <f>SUM(AS257:AS260)</f>
        <v>0</v>
      </c>
      <c r="AT256" s="77" t="e">
        <f>L256+M256+#REF!+#REF!+O256+P256+Q256+R256+S256+T256+U256+X256+Y256+Z256+AA256+AB256+AC256+AD256+AE256+AF256+AG256+AH256+AI256+AJ256+AK256+AL256+AN256+AR256+AS256</f>
        <v>#REF!</v>
      </c>
      <c r="AV256" s="77">
        <f t="shared" si="104"/>
        <v>47236</v>
      </c>
      <c r="AY256" s="77">
        <f t="shared" si="105"/>
        <v>47236</v>
      </c>
      <c r="BA256" s="77">
        <f t="shared" si="97"/>
        <v>47236</v>
      </c>
      <c r="BC256" s="77">
        <f t="shared" si="98"/>
        <v>44</v>
      </c>
      <c r="BD256" s="77">
        <f t="shared" si="106"/>
        <v>0</v>
      </c>
      <c r="BE256" s="77">
        <f t="shared" si="107"/>
        <v>50</v>
      </c>
    </row>
    <row r="257" spans="1:57" ht="15.6" customHeight="1">
      <c r="A257" s="19"/>
      <c r="B257" s="23" t="s">
        <v>407</v>
      </c>
      <c r="C257" s="56" t="s">
        <v>408</v>
      </c>
      <c r="D257" s="68"/>
      <c r="E257" s="114">
        <v>38422</v>
      </c>
      <c r="F257" s="68"/>
      <c r="G257" s="68"/>
      <c r="H257" s="68"/>
      <c r="I257" s="68"/>
      <c r="J257" s="68">
        <v>200</v>
      </c>
      <c r="K257" s="115">
        <f t="shared" si="100"/>
        <v>38622</v>
      </c>
      <c r="L257" s="68">
        <v>38622</v>
      </c>
      <c r="M257" s="68"/>
      <c r="N257" s="68"/>
      <c r="O257" s="68"/>
      <c r="P257" s="68"/>
      <c r="Q257" s="68"/>
      <c r="R257" s="68"/>
      <c r="S257" s="68"/>
      <c r="T257" s="68"/>
      <c r="U257" s="68"/>
      <c r="V257" s="19"/>
      <c r="W257" s="23" t="s">
        <v>407</v>
      </c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>
        <f t="shared" si="103"/>
        <v>0</v>
      </c>
      <c r="AO257" s="68"/>
      <c r="AP257" s="68"/>
      <c r="AQ257" s="68"/>
      <c r="AR257" s="68"/>
      <c r="AS257" s="68"/>
      <c r="AT257" s="77" t="e">
        <f>L257+M257+#REF!+#REF!+O257+P257+Q257+R257+S257+T257+U257+X257+Y257+Z257+AA257+AB257+AC257+AD257+AE257+AF257+AG257+AH257+AI257+AJ257+AK257+AL257+AN257+AR257+AS257</f>
        <v>#REF!</v>
      </c>
      <c r="AV257" s="77">
        <f t="shared" si="104"/>
        <v>38622</v>
      </c>
      <c r="AY257" s="77">
        <f t="shared" si="105"/>
        <v>38622</v>
      </c>
      <c r="BA257" s="77">
        <f t="shared" si="97"/>
        <v>38622</v>
      </c>
      <c r="BC257" s="77">
        <f t="shared" si="98"/>
        <v>0</v>
      </c>
      <c r="BD257" s="77">
        <f t="shared" si="106"/>
        <v>0</v>
      </c>
      <c r="BE257" s="77">
        <f t="shared" si="107"/>
        <v>0</v>
      </c>
    </row>
    <row r="258" spans="1:57" ht="15.6" customHeight="1">
      <c r="A258" s="57"/>
      <c r="B258" s="28" t="s">
        <v>409</v>
      </c>
      <c r="C258" s="56" t="s">
        <v>410</v>
      </c>
      <c r="D258" s="68"/>
      <c r="E258" s="113"/>
      <c r="F258" s="68"/>
      <c r="G258" s="68">
        <v>100</v>
      </c>
      <c r="H258" s="68"/>
      <c r="I258" s="68"/>
      <c r="J258" s="68">
        <v>130</v>
      </c>
      <c r="K258" s="115">
        <f t="shared" si="100"/>
        <v>230</v>
      </c>
      <c r="L258" s="68">
        <v>230</v>
      </c>
      <c r="M258" s="68"/>
      <c r="N258" s="68"/>
      <c r="O258" s="68"/>
      <c r="P258" s="68">
        <v>80</v>
      </c>
      <c r="Q258" s="68">
        <v>100</v>
      </c>
      <c r="R258" s="68"/>
      <c r="S258" s="68"/>
      <c r="T258" s="68"/>
      <c r="U258" s="68"/>
      <c r="V258" s="57"/>
      <c r="W258" s="28" t="s">
        <v>409</v>
      </c>
      <c r="X258" s="68"/>
      <c r="Y258" s="68"/>
      <c r="Z258" s="68"/>
      <c r="AA258" s="68">
        <v>0</v>
      </c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>
        <f t="shared" si="103"/>
        <v>477</v>
      </c>
      <c r="AO258" s="68">
        <v>147</v>
      </c>
      <c r="AP258" s="68">
        <v>330</v>
      </c>
      <c r="AQ258" s="68"/>
      <c r="AR258" s="68"/>
      <c r="AS258" s="68"/>
      <c r="AT258" s="77" t="e">
        <f>L258+M258+#REF!+#REF!+O258+P258+Q258+R258+S258+T258+U258+X258+Y258+Z258+AA258+AB258+AC258+AD258+AE258+AF258+AG258+AH258+AI258+AJ258+AK258+AL258+AN258+AR258+AS258</f>
        <v>#REF!</v>
      </c>
      <c r="AV258" s="77">
        <f t="shared" si="104"/>
        <v>887</v>
      </c>
      <c r="AY258" s="77">
        <f t="shared" si="105"/>
        <v>887</v>
      </c>
      <c r="BA258" s="77">
        <f t="shared" si="97"/>
        <v>887</v>
      </c>
      <c r="BC258" s="77">
        <f t="shared" si="98"/>
        <v>0</v>
      </c>
      <c r="BD258" s="77">
        <f t="shared" si="106"/>
        <v>0</v>
      </c>
      <c r="BE258" s="77">
        <f t="shared" si="107"/>
        <v>0</v>
      </c>
    </row>
    <row r="259" spans="1:57" ht="15.6" customHeight="1">
      <c r="A259" s="19"/>
      <c r="B259" s="20" t="s">
        <v>411</v>
      </c>
      <c r="C259" s="56" t="s">
        <v>412</v>
      </c>
      <c r="D259" s="68"/>
      <c r="E259" s="113"/>
      <c r="F259" s="68"/>
      <c r="G259" s="68"/>
      <c r="H259" s="68"/>
      <c r="I259" s="68"/>
      <c r="J259" s="68"/>
      <c r="K259" s="115">
        <f t="shared" si="100"/>
        <v>0</v>
      </c>
      <c r="L259" s="68">
        <v>0</v>
      </c>
      <c r="M259" s="68"/>
      <c r="N259" s="68"/>
      <c r="O259" s="68"/>
      <c r="P259" s="68"/>
      <c r="Q259" s="68"/>
      <c r="R259" s="68"/>
      <c r="S259" s="68"/>
      <c r="T259" s="68"/>
      <c r="U259" s="68"/>
      <c r="V259" s="19"/>
      <c r="W259" s="20" t="s">
        <v>411</v>
      </c>
      <c r="X259" s="68"/>
      <c r="Y259" s="68">
        <v>12</v>
      </c>
      <c r="Z259" s="68"/>
      <c r="AA259" s="68">
        <v>0</v>
      </c>
      <c r="AB259" s="68">
        <v>50</v>
      </c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>
        <f t="shared" si="103"/>
        <v>27</v>
      </c>
      <c r="AO259" s="68"/>
      <c r="AP259" s="68">
        <v>27</v>
      </c>
      <c r="AQ259" s="68"/>
      <c r="AR259" s="68"/>
      <c r="AS259" s="68"/>
      <c r="AT259" s="77" t="e">
        <f>L259+M259+#REF!+#REF!+O259+P259+Q259+R259+S259+T259+U259+X259+Y259+Z259+AA259+AB259+AC259+AD259+AE259+AF259+AG259+AH259+AI259+AJ259+AK259+AL259+AN259+AR259+AS259</f>
        <v>#REF!</v>
      </c>
      <c r="AV259" s="77">
        <f t="shared" si="104"/>
        <v>89</v>
      </c>
      <c r="AY259" s="77">
        <f t="shared" si="105"/>
        <v>89</v>
      </c>
      <c r="BA259" s="77">
        <f t="shared" si="97"/>
        <v>89</v>
      </c>
      <c r="BC259" s="77">
        <f t="shared" si="98"/>
        <v>12</v>
      </c>
      <c r="BD259" s="77">
        <f t="shared" si="106"/>
        <v>0</v>
      </c>
      <c r="BE259" s="77">
        <f t="shared" si="107"/>
        <v>50</v>
      </c>
    </row>
    <row r="260" spans="1:57" ht="15.6" customHeight="1">
      <c r="A260" s="19"/>
      <c r="B260" s="20" t="s">
        <v>413</v>
      </c>
      <c r="C260" s="56" t="s">
        <v>414</v>
      </c>
      <c r="D260" s="68"/>
      <c r="E260" s="114">
        <v>5547</v>
      </c>
      <c r="F260" s="68"/>
      <c r="G260" s="68"/>
      <c r="H260" s="68"/>
      <c r="I260" s="68">
        <v>1889</v>
      </c>
      <c r="J260" s="68">
        <v>124</v>
      </c>
      <c r="K260" s="115">
        <f t="shared" si="100"/>
        <v>7560</v>
      </c>
      <c r="L260" s="68">
        <v>7560</v>
      </c>
      <c r="M260" s="68"/>
      <c r="N260" s="68"/>
      <c r="O260" s="68"/>
      <c r="P260" s="68"/>
      <c r="Q260" s="68"/>
      <c r="R260" s="68"/>
      <c r="S260" s="68"/>
      <c r="T260" s="68"/>
      <c r="U260" s="68"/>
      <c r="V260" s="19"/>
      <c r="W260" s="20" t="s">
        <v>413</v>
      </c>
      <c r="X260" s="68"/>
      <c r="Y260" s="68">
        <v>32</v>
      </c>
      <c r="Z260" s="68"/>
      <c r="AA260" s="68">
        <v>0</v>
      </c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>
        <f t="shared" si="103"/>
        <v>46</v>
      </c>
      <c r="AO260" s="68">
        <v>13</v>
      </c>
      <c r="AP260" s="68">
        <v>33</v>
      </c>
      <c r="AQ260" s="68"/>
      <c r="AR260" s="68"/>
      <c r="AS260" s="68"/>
      <c r="AT260" s="77" t="e">
        <f>L260+M260+#REF!+#REF!+O260+P260+Q260+R260+S260+T260+U260+X260+Y260+Z260+AA260+AB260+AC260+AD260+AE260+AF260+AG260+AH260+AI260+AJ260+AK260+AL260+AN260+AR260+AS260</f>
        <v>#REF!</v>
      </c>
      <c r="AV260" s="77">
        <f t="shared" si="104"/>
        <v>7638</v>
      </c>
      <c r="AY260" s="77">
        <f t="shared" si="105"/>
        <v>7638</v>
      </c>
      <c r="BA260" s="77">
        <f t="shared" si="97"/>
        <v>7638</v>
      </c>
      <c r="BC260" s="77">
        <f t="shared" si="98"/>
        <v>32</v>
      </c>
      <c r="BD260" s="77">
        <f t="shared" si="106"/>
        <v>0</v>
      </c>
      <c r="BE260" s="77">
        <f t="shared" si="107"/>
        <v>0</v>
      </c>
    </row>
    <row r="261" spans="1:57" ht="15.6" customHeight="1">
      <c r="A261" s="19" t="s">
        <v>415</v>
      </c>
      <c r="B261" s="20"/>
      <c r="C261" s="55" t="s">
        <v>416</v>
      </c>
      <c r="D261" s="68"/>
      <c r="E261" s="113"/>
      <c r="F261" s="68"/>
      <c r="G261" s="68"/>
      <c r="H261" s="68"/>
      <c r="I261" s="68"/>
      <c r="J261" s="68">
        <v>1857</v>
      </c>
      <c r="K261" s="115">
        <f t="shared" si="100"/>
        <v>1857</v>
      </c>
      <c r="L261" s="68">
        <v>1857</v>
      </c>
      <c r="M261" s="68"/>
      <c r="N261" s="68"/>
      <c r="O261" s="68"/>
      <c r="P261" s="68"/>
      <c r="Q261" s="68"/>
      <c r="R261" s="68"/>
      <c r="S261" s="68"/>
      <c r="T261" s="68"/>
      <c r="U261" s="68"/>
      <c r="V261" s="19" t="s">
        <v>415</v>
      </c>
      <c r="W261" s="20"/>
      <c r="X261" s="68"/>
      <c r="Y261" s="68"/>
      <c r="Z261" s="68"/>
      <c r="AA261" s="68">
        <v>0</v>
      </c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>
        <f t="shared" si="103"/>
        <v>450</v>
      </c>
      <c r="AO261" s="68">
        <v>340</v>
      </c>
      <c r="AP261" s="68">
        <v>110</v>
      </c>
      <c r="AQ261" s="68"/>
      <c r="AR261" s="68"/>
      <c r="AS261" s="68"/>
      <c r="AT261" s="77" t="e">
        <f>L261+M261+#REF!+#REF!+O261+P261+Q261+R261+S261+T261+U261+X261+Y261+Z261+AA261+AB261+AC261+AD261+AE261+AF261+AG261+AH261+AI261+AJ261+AK261+AL261+AN261+AR261+AS261</f>
        <v>#REF!</v>
      </c>
      <c r="AV261" s="77">
        <f t="shared" si="104"/>
        <v>2307</v>
      </c>
      <c r="AY261" s="77">
        <f t="shared" si="105"/>
        <v>2307</v>
      </c>
      <c r="BA261" s="77">
        <f t="shared" si="97"/>
        <v>2307</v>
      </c>
      <c r="BC261" s="77">
        <f t="shared" si="98"/>
        <v>0</v>
      </c>
      <c r="BD261" s="77">
        <f t="shared" si="106"/>
        <v>0</v>
      </c>
      <c r="BE261" s="77">
        <f t="shared" si="107"/>
        <v>0</v>
      </c>
    </row>
    <row r="262" spans="1:57" ht="15.6" customHeight="1">
      <c r="A262" s="24" t="s">
        <v>417</v>
      </c>
      <c r="B262" s="20"/>
      <c r="C262" s="55">
        <v>72</v>
      </c>
      <c r="D262" s="68"/>
      <c r="E262" s="68"/>
      <c r="F262" s="68"/>
      <c r="G262" s="68"/>
      <c r="H262" s="68"/>
      <c r="I262" s="68"/>
      <c r="J262" s="68">
        <f t="shared" ref="J262:L263" si="152">J263</f>
        <v>2.2999999999999998</v>
      </c>
      <c r="K262" s="68">
        <f t="shared" si="152"/>
        <v>2.2999999999999998</v>
      </c>
      <c r="L262" s="68">
        <f t="shared" si="152"/>
        <v>2.2999999999999998</v>
      </c>
      <c r="M262" s="68"/>
      <c r="N262" s="68"/>
      <c r="O262" s="68"/>
      <c r="P262" s="68"/>
      <c r="Q262" s="68"/>
      <c r="R262" s="68"/>
      <c r="S262" s="68"/>
      <c r="T262" s="68"/>
      <c r="U262" s="68"/>
      <c r="V262" s="24" t="s">
        <v>417</v>
      </c>
      <c r="W262" s="20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>
        <f t="shared" si="103"/>
        <v>0</v>
      </c>
      <c r="AO262" s="68"/>
      <c r="AP262" s="68"/>
      <c r="AQ262" s="68"/>
      <c r="AR262" s="68"/>
      <c r="AS262" s="68"/>
      <c r="AT262" s="77" t="e">
        <f>L262+M262+#REF!+#REF!+O262+P262+Q262+R262+S262+T262+U262+X262+Y262+Z262+AA262+AB262+AC262+AD262+AE262+AF262+AG262+AH262+AI262+AJ262+AK262+AL262+AN262+AR262+AS262</f>
        <v>#REF!</v>
      </c>
      <c r="AV262" s="77">
        <f t="shared" si="104"/>
        <v>2.2999999999999998</v>
      </c>
      <c r="AY262" s="77">
        <f t="shared" si="105"/>
        <v>2.2999999999999998</v>
      </c>
      <c r="BA262" s="77">
        <f t="shared" ref="BA262:BA275" si="153">K262+P262+Q262+R262+S262+T262+U262+X262+Y262+Z262+AA262+AB262+AC262+AN262+AR262</f>
        <v>2.2999999999999998</v>
      </c>
      <c r="BE262" s="77">
        <f t="shared" si="107"/>
        <v>0</v>
      </c>
    </row>
    <row r="263" spans="1:57" ht="15.6" customHeight="1">
      <c r="A263" s="58" t="s">
        <v>418</v>
      </c>
      <c r="B263" s="58"/>
      <c r="C263" s="55" t="s">
        <v>419</v>
      </c>
      <c r="D263" s="68"/>
      <c r="E263" s="68"/>
      <c r="F263" s="68"/>
      <c r="G263" s="68"/>
      <c r="H263" s="68"/>
      <c r="I263" s="68"/>
      <c r="J263" s="68">
        <f t="shared" si="152"/>
        <v>2.2999999999999998</v>
      </c>
      <c r="K263" s="68">
        <f t="shared" si="152"/>
        <v>2.2999999999999998</v>
      </c>
      <c r="L263" s="68">
        <f t="shared" si="152"/>
        <v>2.2999999999999998</v>
      </c>
      <c r="M263" s="68"/>
      <c r="N263" s="68"/>
      <c r="O263" s="68"/>
      <c r="P263" s="68"/>
      <c r="Q263" s="68"/>
      <c r="R263" s="68"/>
      <c r="S263" s="68"/>
      <c r="T263" s="68"/>
      <c r="U263" s="68"/>
      <c r="V263" s="58" t="s">
        <v>418</v>
      </c>
      <c r="W263" s="5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>
        <f t="shared" si="103"/>
        <v>0</v>
      </c>
      <c r="AO263" s="68"/>
      <c r="AP263" s="68"/>
      <c r="AQ263" s="68"/>
      <c r="AR263" s="68"/>
      <c r="AS263" s="68"/>
      <c r="AT263" s="77" t="e">
        <f>L263+M263+#REF!+#REF!+O263+P263+Q263+R263+S263+T263+U263+X263+Y263+Z263+AA263+AB263+AC263+AD263+AE263+AF263+AG263+AH263+AI263+AJ263+AK263+AL263+AN263+AR263+AS263</f>
        <v>#REF!</v>
      </c>
      <c r="AV263" s="77">
        <f t="shared" si="104"/>
        <v>2.2999999999999998</v>
      </c>
      <c r="AY263" s="77">
        <f t="shared" si="105"/>
        <v>2.2999999999999998</v>
      </c>
      <c r="BA263" s="77">
        <f t="shared" si="153"/>
        <v>2.2999999999999998</v>
      </c>
      <c r="BE263" s="77">
        <f t="shared" si="107"/>
        <v>0</v>
      </c>
    </row>
    <row r="264" spans="1:57" ht="15.6" customHeight="1">
      <c r="A264" s="58"/>
      <c r="B264" s="20" t="s">
        <v>420</v>
      </c>
      <c r="C264" s="21" t="s">
        <v>421</v>
      </c>
      <c r="D264" s="68"/>
      <c r="E264" s="68"/>
      <c r="F264" s="68"/>
      <c r="G264" s="68"/>
      <c r="H264" s="68"/>
      <c r="I264" s="68"/>
      <c r="J264" s="68">
        <v>2.2999999999999998</v>
      </c>
      <c r="K264" s="68">
        <f>D264+E264+F264+G264+H264+J264</f>
        <v>2.2999999999999998</v>
      </c>
      <c r="L264" s="68">
        <v>2.2999999999999998</v>
      </c>
      <c r="M264" s="68"/>
      <c r="N264" s="68"/>
      <c r="O264" s="68"/>
      <c r="P264" s="68"/>
      <c r="Q264" s="68"/>
      <c r="R264" s="68"/>
      <c r="S264" s="68"/>
      <c r="T264" s="68"/>
      <c r="U264" s="68"/>
      <c r="V264" s="58"/>
      <c r="W264" s="20" t="s">
        <v>420</v>
      </c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>
        <f t="shared" si="103"/>
        <v>0</v>
      </c>
      <c r="AO264" s="68"/>
      <c r="AP264" s="68"/>
      <c r="AQ264" s="68"/>
      <c r="AR264" s="68"/>
      <c r="AS264" s="68"/>
      <c r="AT264" s="77" t="e">
        <f>L264+M264+#REF!+#REF!+O264+P264+Q264+R264+S264+T264+U264+X264+Y264+Z264+AA264+AB264+AC264+AD264+AE264+AF264+AG264+AH264+AI264+AJ264+AK264+AL264+AN264+AR264+AS264</f>
        <v>#REF!</v>
      </c>
      <c r="AV264" s="77">
        <f t="shared" si="104"/>
        <v>2.2999999999999998</v>
      </c>
      <c r="AY264" s="77">
        <f t="shared" si="105"/>
        <v>2.2999999999999998</v>
      </c>
      <c r="BA264" s="77">
        <f t="shared" si="153"/>
        <v>2.2999999999999998</v>
      </c>
      <c r="BE264" s="77">
        <f t="shared" si="107"/>
        <v>0</v>
      </c>
    </row>
    <row r="265" spans="1:57" ht="15.6" hidden="1" customHeight="1">
      <c r="A265" s="58" t="s">
        <v>422</v>
      </c>
      <c r="B265" s="58"/>
      <c r="C265" s="59">
        <v>75</v>
      </c>
      <c r="D265" s="68"/>
      <c r="E265" s="68"/>
      <c r="F265" s="68"/>
      <c r="G265" s="68"/>
      <c r="H265" s="68"/>
      <c r="I265" s="68"/>
      <c r="J265" s="68"/>
      <c r="K265" s="68">
        <f>D265+E265+F265+G265+H265+J265</f>
        <v>0</v>
      </c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58" t="s">
        <v>422</v>
      </c>
      <c r="W265" s="5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>
        <f t="shared" si="103"/>
        <v>0</v>
      </c>
      <c r="AO265" s="68"/>
      <c r="AP265" s="68"/>
      <c r="AQ265" s="68"/>
      <c r="AR265" s="68"/>
      <c r="AS265" s="68"/>
      <c r="AT265" s="77" t="e">
        <f>L265+M265+#REF!+#REF!+O265+P265+Q265+R265+S265+T265+U265+X265+Y265+Z265+AA265+AB265+AC265+AD265+AE265+AF265+AG265+AH265+AI265+AJ265+AK265+AL265+AN265+AR265+AS265</f>
        <v>#REF!</v>
      </c>
      <c r="AV265" s="77">
        <f t="shared" si="104"/>
        <v>0</v>
      </c>
      <c r="AY265" s="77">
        <f t="shared" si="105"/>
        <v>0</v>
      </c>
      <c r="BA265" s="77">
        <f t="shared" si="153"/>
        <v>0</v>
      </c>
      <c r="BE265" s="77">
        <f t="shared" si="107"/>
        <v>0</v>
      </c>
    </row>
    <row r="266" spans="1:57" ht="15.6" hidden="1" customHeight="1">
      <c r="A266" s="41" t="s">
        <v>423</v>
      </c>
      <c r="B266" s="42"/>
      <c r="C266" s="16" t="s">
        <v>277</v>
      </c>
      <c r="D266" s="68"/>
      <c r="E266" s="68"/>
      <c r="F266" s="68"/>
      <c r="G266" s="68"/>
      <c r="H266" s="68"/>
      <c r="I266" s="68"/>
      <c r="J266" s="68"/>
      <c r="K266" s="68">
        <f>D266+E266+F266+G266+H266+J266</f>
        <v>0</v>
      </c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41" t="s">
        <v>423</v>
      </c>
      <c r="W266" s="42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>
        <f t="shared" si="103"/>
        <v>0</v>
      </c>
      <c r="AO266" s="68"/>
      <c r="AP266" s="68"/>
      <c r="AQ266" s="68"/>
      <c r="AR266" s="68"/>
      <c r="AS266" s="68"/>
      <c r="AT266" s="77" t="e">
        <f>L266+M266+#REF!+#REF!+O266+P266+Q266+R266+S266+T266+U266+X266+Y266+Z266+AA266+AB266+AC266+AD266+AE266+AF266+AG266+AH266+AI266+AJ266+AK266+AL266+AN266+AR266+AS266</f>
        <v>#REF!</v>
      </c>
      <c r="AV266" s="77">
        <f t="shared" si="104"/>
        <v>0</v>
      </c>
      <c r="AY266" s="77">
        <f t="shared" si="105"/>
        <v>0</v>
      </c>
      <c r="BA266" s="77">
        <f t="shared" si="153"/>
        <v>0</v>
      </c>
      <c r="BE266" s="77">
        <f t="shared" si="107"/>
        <v>0</v>
      </c>
    </row>
    <row r="267" spans="1:57" ht="15.6" hidden="1" customHeight="1">
      <c r="A267" s="44" t="s">
        <v>424</v>
      </c>
      <c r="B267" s="17"/>
      <c r="C267" s="18" t="s">
        <v>285</v>
      </c>
      <c r="D267" s="68"/>
      <c r="E267" s="68"/>
      <c r="F267" s="68"/>
      <c r="G267" s="68"/>
      <c r="H267" s="68"/>
      <c r="I267" s="68"/>
      <c r="J267" s="68"/>
      <c r="K267" s="68">
        <f>D267+E267+F267+G267+H267+J267</f>
        <v>0</v>
      </c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44" t="s">
        <v>424</v>
      </c>
      <c r="W267" s="17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>
        <f t="shared" si="103"/>
        <v>0</v>
      </c>
      <c r="AO267" s="68"/>
      <c r="AP267" s="68"/>
      <c r="AQ267" s="68"/>
      <c r="AR267" s="68"/>
      <c r="AS267" s="68"/>
      <c r="AT267" s="77" t="e">
        <f>L267+M267+#REF!+#REF!+O267+P267+Q267+R267+S267+T267+U267+X267+Y267+Z267+AA267+AB267+AC267+AD267+AE267+AF267+AG267+AH267+AI267+AJ267+AK267+AL267+AN267+AR267+AS267</f>
        <v>#REF!</v>
      </c>
      <c r="AV267" s="77">
        <f t="shared" si="104"/>
        <v>0</v>
      </c>
      <c r="AY267" s="77">
        <f t="shared" si="105"/>
        <v>0</v>
      </c>
      <c r="BA267" s="77">
        <f t="shared" si="153"/>
        <v>0</v>
      </c>
      <c r="BE267" s="77">
        <f t="shared" si="107"/>
        <v>0</v>
      </c>
    </row>
    <row r="268" spans="1:57" ht="26.45" hidden="1" customHeight="1">
      <c r="A268" s="219" t="s">
        <v>425</v>
      </c>
      <c r="B268" s="219"/>
      <c r="C268" s="16" t="s">
        <v>426</v>
      </c>
      <c r="D268" s="68"/>
      <c r="E268" s="68"/>
      <c r="F268" s="68"/>
      <c r="G268" s="68"/>
      <c r="H268" s="68"/>
      <c r="I268" s="68"/>
      <c r="J268" s="68"/>
      <c r="K268" s="68">
        <f>D268+E268+F268+G268+H268+J268</f>
        <v>0</v>
      </c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219" t="s">
        <v>425</v>
      </c>
      <c r="W268" s="219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>
        <f t="shared" si="103"/>
        <v>0</v>
      </c>
      <c r="AO268" s="68"/>
      <c r="AP268" s="68"/>
      <c r="AQ268" s="68"/>
      <c r="AR268" s="68"/>
      <c r="AS268" s="68"/>
      <c r="AT268" s="77" t="e">
        <f>L268+M268+#REF!+#REF!+O268+P268+Q268+R268+S268+T268+U268+X268+Y268+Z268+AA268+AB268+AC268+AD268+AE268+AF268+AG268+AH268+AI268+AJ268+AK268+AL268+AN268+AR268+AS268</f>
        <v>#REF!</v>
      </c>
      <c r="AV268" s="77">
        <f t="shared" si="104"/>
        <v>0</v>
      </c>
      <c r="AY268" s="77">
        <f t="shared" si="105"/>
        <v>0</v>
      </c>
      <c r="BA268" s="77">
        <f t="shared" si="153"/>
        <v>0</v>
      </c>
      <c r="BE268" s="77">
        <f t="shared" si="107"/>
        <v>0</v>
      </c>
    </row>
    <row r="269" spans="1:57" ht="35.25" hidden="1" customHeight="1">
      <c r="A269" s="213" t="s">
        <v>478</v>
      </c>
      <c r="B269" s="213"/>
      <c r="C269" s="18" t="s">
        <v>305</v>
      </c>
      <c r="D269" s="68"/>
      <c r="E269" s="68"/>
      <c r="F269" s="68"/>
      <c r="G269" s="68"/>
      <c r="H269" s="68"/>
      <c r="I269" s="68"/>
      <c r="J269" s="68"/>
      <c r="K269" s="68">
        <f t="shared" ref="K269:K275" si="154">D269+E269+F269+G269+H269+J269</f>
        <v>0</v>
      </c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213" t="s">
        <v>478</v>
      </c>
      <c r="W269" s="213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>
        <f t="shared" ref="AN269:AN275" si="155">AO269+AP269+AQ269</f>
        <v>0</v>
      </c>
      <c r="AO269" s="68"/>
      <c r="AP269" s="68"/>
      <c r="AQ269" s="68"/>
      <c r="AR269" s="68"/>
      <c r="AS269" s="68"/>
      <c r="AT269" s="77" t="e">
        <f>L269+M269+#REF!+#REF!+O269+P269+Q269+R269+S269+T269+U269+X269+Y269+Z269+AA269+AB269+AC269+AD269+AE269+AF269+AG269+AH269+AI269+AJ269+AK269+AL269+AN269+AR269+AS269</f>
        <v>#REF!</v>
      </c>
      <c r="AV269" s="77">
        <f t="shared" ref="AV269:AV275" si="156">AS269+AR269+AN269+AC269+AB269+AA269+Z269+Y269+X269+U269+T269+S269+R269+Q269+P269+M269+L269</f>
        <v>0</v>
      </c>
      <c r="AY269" s="77">
        <f t="shared" ref="AY269:AY275" si="157">AS269+AR269+AN269+AC269+AB269+AA269+Z269+Y269+X269+U269+T269+S269+R269+Q269+P269+M269+K269</f>
        <v>0</v>
      </c>
      <c r="BA269" s="77">
        <f t="shared" si="153"/>
        <v>0</v>
      </c>
      <c r="BE269" s="77">
        <f t="shared" ref="BE269:BE290" si="158">AB269+AC269</f>
        <v>0</v>
      </c>
    </row>
    <row r="270" spans="1:57" ht="16.899999999999999" hidden="1" customHeight="1">
      <c r="A270" s="19" t="s">
        <v>306</v>
      </c>
      <c r="B270" s="20"/>
      <c r="C270" s="16" t="s">
        <v>307</v>
      </c>
      <c r="D270" s="68"/>
      <c r="E270" s="68"/>
      <c r="F270" s="68"/>
      <c r="G270" s="68"/>
      <c r="H270" s="68"/>
      <c r="I270" s="68"/>
      <c r="J270" s="68"/>
      <c r="K270" s="68">
        <f t="shared" si="154"/>
        <v>0</v>
      </c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19" t="s">
        <v>306</v>
      </c>
      <c r="W270" s="20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>
        <f t="shared" si="155"/>
        <v>0</v>
      </c>
      <c r="AO270" s="68"/>
      <c r="AP270" s="68"/>
      <c r="AQ270" s="68"/>
      <c r="AR270" s="68"/>
      <c r="AS270" s="68"/>
      <c r="AT270" s="77" t="e">
        <f>L270+M270+#REF!+#REF!+O270+P270+Q270+R270+S270+T270+U270+X270+Y270+Z270+AA270+AB270+AC270+AD270+AE270+AF270+AG270+AH270+AI270+AJ270+AK270+AL270+AN270+AR270+AS270</f>
        <v>#REF!</v>
      </c>
      <c r="AV270" s="77">
        <f t="shared" si="156"/>
        <v>0</v>
      </c>
      <c r="AY270" s="77">
        <f t="shared" si="157"/>
        <v>0</v>
      </c>
      <c r="BA270" s="77">
        <f t="shared" si="153"/>
        <v>0</v>
      </c>
      <c r="BE270" s="77">
        <f t="shared" si="158"/>
        <v>0</v>
      </c>
    </row>
    <row r="271" spans="1:57" ht="16.899999999999999" hidden="1" customHeight="1">
      <c r="A271" s="45" t="s">
        <v>308</v>
      </c>
      <c r="B271" s="41"/>
      <c r="C271" s="16"/>
      <c r="D271" s="68"/>
      <c r="E271" s="68"/>
      <c r="F271" s="68"/>
      <c r="G271" s="68"/>
      <c r="H271" s="68"/>
      <c r="I271" s="68"/>
      <c r="J271" s="68"/>
      <c r="K271" s="68">
        <f t="shared" si="154"/>
        <v>0</v>
      </c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45" t="s">
        <v>308</v>
      </c>
      <c r="W271" s="41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>
        <f t="shared" si="155"/>
        <v>0</v>
      </c>
      <c r="AO271" s="68"/>
      <c r="AP271" s="68"/>
      <c r="AQ271" s="68"/>
      <c r="AR271" s="68"/>
      <c r="AS271" s="68"/>
      <c r="AT271" s="77" t="e">
        <f>L271+M271+#REF!+#REF!+O271+P271+Q271+R271+S271+T271+U271+X271+Y271+Z271+AA271+AB271+AC271+AD271+AE271+AF271+AG271+AH271+AI271+AJ271+AK271+AL271+AN271+AR271+AS271</f>
        <v>#REF!</v>
      </c>
      <c r="AV271" s="77">
        <f t="shared" si="156"/>
        <v>0</v>
      </c>
      <c r="AY271" s="77">
        <f t="shared" si="157"/>
        <v>0</v>
      </c>
      <c r="BA271" s="77">
        <f t="shared" si="153"/>
        <v>0</v>
      </c>
      <c r="BE271" s="77">
        <f t="shared" si="158"/>
        <v>0</v>
      </c>
    </row>
    <row r="272" spans="1:57" ht="16.899999999999999" hidden="1" customHeight="1">
      <c r="A272" s="19" t="s">
        <v>309</v>
      </c>
      <c r="B272" s="15"/>
      <c r="C272" s="46" t="s">
        <v>310</v>
      </c>
      <c r="D272" s="68"/>
      <c r="E272" s="68"/>
      <c r="F272" s="68"/>
      <c r="G272" s="68"/>
      <c r="H272" s="68"/>
      <c r="I272" s="68"/>
      <c r="J272" s="68"/>
      <c r="K272" s="68">
        <f t="shared" si="154"/>
        <v>0</v>
      </c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19" t="s">
        <v>309</v>
      </c>
      <c r="W272" s="15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>
        <f t="shared" si="155"/>
        <v>0</v>
      </c>
      <c r="AO272" s="68"/>
      <c r="AP272" s="68"/>
      <c r="AQ272" s="68"/>
      <c r="AR272" s="68"/>
      <c r="AS272" s="68"/>
      <c r="AT272" s="77" t="e">
        <f>L272+M272+#REF!+#REF!+O272+P272+Q272+R272+S272+T272+U272+X272+Y272+Z272+AA272+AB272+AC272+AD272+AE272+AF272+AG272+AH272+AI272+AJ272+AK272+AL272+AN272+AR272+AS272</f>
        <v>#REF!</v>
      </c>
      <c r="AV272" s="77">
        <f t="shared" si="156"/>
        <v>0</v>
      </c>
      <c r="AY272" s="77">
        <f t="shared" si="157"/>
        <v>0</v>
      </c>
      <c r="BA272" s="77">
        <f t="shared" si="153"/>
        <v>0</v>
      </c>
      <c r="BE272" s="77">
        <f t="shared" si="158"/>
        <v>0</v>
      </c>
    </row>
    <row r="273" spans="1:57" ht="15" hidden="1">
      <c r="A273" s="11"/>
      <c r="B273" s="49" t="s">
        <v>427</v>
      </c>
      <c r="C273" s="47" t="s">
        <v>428</v>
      </c>
      <c r="D273" s="68"/>
      <c r="E273" s="68"/>
      <c r="F273" s="68"/>
      <c r="G273" s="68"/>
      <c r="H273" s="68"/>
      <c r="I273" s="68"/>
      <c r="J273" s="68"/>
      <c r="K273" s="68">
        <f t="shared" si="154"/>
        <v>0</v>
      </c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11"/>
      <c r="W273" s="49" t="s">
        <v>427</v>
      </c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>
        <f t="shared" si="155"/>
        <v>0</v>
      </c>
      <c r="AO273" s="68"/>
      <c r="AP273" s="68"/>
      <c r="AQ273" s="68"/>
      <c r="AR273" s="68"/>
      <c r="AS273" s="68"/>
      <c r="AT273" s="77" t="e">
        <f>L273+M273+#REF!+#REF!+O273+P273+Q273+R273+S273+T273+U273+X273+Y273+Z273+AA273+AB273+AC273+AD273+AE273+AF273+AG273+AH273+AI273+AJ273+AK273+AL273+AN273+AR273+AS273</f>
        <v>#REF!</v>
      </c>
      <c r="AV273" s="77">
        <f t="shared" si="156"/>
        <v>0</v>
      </c>
      <c r="AY273" s="77">
        <f t="shared" si="157"/>
        <v>0</v>
      </c>
      <c r="BA273" s="77">
        <f t="shared" si="153"/>
        <v>0</v>
      </c>
      <c r="BE273" s="77">
        <f t="shared" si="158"/>
        <v>0</v>
      </c>
    </row>
    <row r="274" spans="1:57" s="4" customFormat="1" ht="15.75">
      <c r="A274" s="12" t="s">
        <v>429</v>
      </c>
      <c r="B274" s="48"/>
      <c r="C274" s="46" t="s">
        <v>314</v>
      </c>
      <c r="D274" s="70"/>
      <c r="E274" s="70"/>
      <c r="F274" s="70"/>
      <c r="G274" s="70"/>
      <c r="H274" s="70"/>
      <c r="I274" s="70"/>
      <c r="J274" s="70"/>
      <c r="K274" s="68">
        <f t="shared" si="154"/>
        <v>0</v>
      </c>
      <c r="L274" s="70">
        <f>L275</f>
        <v>20816</v>
      </c>
      <c r="M274" s="70"/>
      <c r="N274" s="70"/>
      <c r="O274" s="70"/>
      <c r="P274" s="70"/>
      <c r="Q274" s="70"/>
      <c r="R274" s="70"/>
      <c r="S274" s="70"/>
      <c r="T274" s="70"/>
      <c r="U274" s="70"/>
      <c r="V274" s="12" t="s">
        <v>429</v>
      </c>
      <c r="W274" s="48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68">
        <f t="shared" si="155"/>
        <v>0</v>
      </c>
      <c r="AO274" s="70"/>
      <c r="AP274" s="70"/>
      <c r="AQ274" s="70"/>
      <c r="AR274" s="70"/>
      <c r="AS274" s="70"/>
      <c r="AT274" s="77" t="e">
        <f>L274+M274+#REF!+#REF!+O274+P274+Q274+R274+S274+T274+U274+X274+Y274+Z274+AA274+AB274+AC274+AD274+AE274+AF274+AG274+AH274+AI274+AJ274+AK274+AL274+AN274+AR274+AS274</f>
        <v>#REF!</v>
      </c>
      <c r="AV274" s="77">
        <f t="shared" si="156"/>
        <v>20816</v>
      </c>
      <c r="AY274" s="77">
        <f t="shared" si="157"/>
        <v>0</v>
      </c>
      <c r="BA274" s="77">
        <f t="shared" si="153"/>
        <v>0</v>
      </c>
      <c r="BE274" s="77">
        <f t="shared" si="158"/>
        <v>0</v>
      </c>
    </row>
    <row r="275" spans="1:57" ht="15">
      <c r="A275" s="11"/>
      <c r="B275" s="49" t="s">
        <v>430</v>
      </c>
      <c r="C275" s="47" t="s">
        <v>431</v>
      </c>
      <c r="D275" s="68"/>
      <c r="E275" s="68">
        <v>20816</v>
      </c>
      <c r="F275" s="68"/>
      <c r="G275" s="68"/>
      <c r="H275" s="68"/>
      <c r="I275" s="68"/>
      <c r="J275" s="68"/>
      <c r="K275" s="68">
        <f t="shared" si="154"/>
        <v>20816</v>
      </c>
      <c r="L275" s="68">
        <v>20816</v>
      </c>
      <c r="M275" s="68"/>
      <c r="N275" s="68"/>
      <c r="O275" s="68"/>
      <c r="P275" s="68"/>
      <c r="Q275" s="68"/>
      <c r="R275" s="68"/>
      <c r="S275" s="68"/>
      <c r="T275" s="68"/>
      <c r="U275" s="68"/>
      <c r="V275" s="11"/>
      <c r="W275" s="49" t="s">
        <v>430</v>
      </c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>
        <f t="shared" si="155"/>
        <v>0</v>
      </c>
      <c r="AO275" s="68"/>
      <c r="AP275" s="68"/>
      <c r="AQ275" s="68"/>
      <c r="AR275" s="68"/>
      <c r="AS275" s="68"/>
      <c r="AT275" s="77" t="e">
        <f>L275+M275+#REF!+#REF!+O275+P275+Q275+R275+S275+T275+U275+X275+Y275+Z275+AA275+AB275+AC275+AD275+AE275+AF275+AG275+AH275+AI275+AJ275+AK275+AL275+AN275+AR275+AS275</f>
        <v>#REF!</v>
      </c>
      <c r="AV275" s="77">
        <f t="shared" si="156"/>
        <v>20816</v>
      </c>
      <c r="AY275" s="77">
        <f t="shared" si="157"/>
        <v>20816</v>
      </c>
      <c r="BA275" s="77">
        <f t="shared" si="153"/>
        <v>20816</v>
      </c>
      <c r="BE275" s="77">
        <f t="shared" si="158"/>
        <v>0</v>
      </c>
    </row>
    <row r="276" spans="1:57">
      <c r="BE276" s="77">
        <f t="shared" si="158"/>
        <v>0</v>
      </c>
    </row>
    <row r="277" spans="1:57" ht="25.5">
      <c r="A277" s="5"/>
      <c r="B277" s="6" t="s">
        <v>432</v>
      </c>
      <c r="C277" s="6"/>
      <c r="D277" s="6"/>
      <c r="E277" s="6"/>
      <c r="F277" s="6"/>
      <c r="G277" s="6"/>
      <c r="H277" s="6"/>
      <c r="I277" s="6"/>
      <c r="J277" s="6"/>
      <c r="K277" s="6"/>
      <c r="BE277" s="77">
        <f t="shared" si="158"/>
        <v>0</v>
      </c>
    </row>
    <row r="278" spans="1:57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BE278" s="77">
        <f t="shared" si="158"/>
        <v>0</v>
      </c>
    </row>
    <row r="279" spans="1:57">
      <c r="A279" s="1" t="s">
        <v>433</v>
      </c>
      <c r="B279" s="7" t="s">
        <v>434</v>
      </c>
      <c r="BE279" s="77">
        <f t="shared" si="158"/>
        <v>0</v>
      </c>
    </row>
    <row r="280" spans="1:57">
      <c r="A280" s="214" t="s">
        <v>438</v>
      </c>
      <c r="B280" s="214"/>
      <c r="BE280" s="77">
        <f t="shared" si="158"/>
        <v>0</v>
      </c>
    </row>
    <row r="281" spans="1:57">
      <c r="A281" s="215" t="s">
        <v>435</v>
      </c>
      <c r="B281" s="215"/>
      <c r="BE281" s="77">
        <f t="shared" si="158"/>
        <v>0</v>
      </c>
    </row>
    <row r="282" spans="1:57">
      <c r="A282" s="215" t="s">
        <v>436</v>
      </c>
      <c r="B282" s="215"/>
      <c r="BE282" s="77">
        <f t="shared" si="158"/>
        <v>0</v>
      </c>
    </row>
    <row r="283" spans="1:57" ht="29.25" customHeight="1">
      <c r="A283" s="8"/>
      <c r="B283" s="8" t="s">
        <v>437</v>
      </c>
      <c r="C283" s="9"/>
      <c r="D283" s="9"/>
      <c r="E283" s="9"/>
      <c r="F283" s="9"/>
      <c r="G283" s="9"/>
      <c r="H283" s="9"/>
      <c r="I283" s="9"/>
      <c r="J283" s="9"/>
      <c r="K283" s="9"/>
      <c r="BE283" s="77">
        <f t="shared" si="158"/>
        <v>0</v>
      </c>
    </row>
    <row r="284" spans="1:57">
      <c r="A284" s="215"/>
      <c r="B284" s="215"/>
      <c r="C284" s="10"/>
      <c r="D284" s="10"/>
      <c r="E284" s="10"/>
      <c r="F284" s="10"/>
      <c r="G284" s="10"/>
      <c r="H284" s="10"/>
      <c r="I284" s="10"/>
      <c r="J284" s="10"/>
      <c r="K284" s="10"/>
      <c r="BE284" s="77">
        <f t="shared" si="158"/>
        <v>0</v>
      </c>
    </row>
    <row r="285" spans="1:57">
      <c r="BE285" s="77">
        <f t="shared" si="158"/>
        <v>0</v>
      </c>
    </row>
    <row r="286" spans="1:57">
      <c r="BE286" s="77">
        <f t="shared" si="158"/>
        <v>0</v>
      </c>
    </row>
    <row r="287" spans="1:57" ht="15" customHeight="1">
      <c r="K287" s="1">
        <v>466506</v>
      </c>
      <c r="BE287" s="77">
        <f t="shared" si="158"/>
        <v>0</v>
      </c>
    </row>
    <row r="288" spans="1:57">
      <c r="E288" s="1">
        <v>366116</v>
      </c>
      <c r="G288" s="1">
        <v>3776</v>
      </c>
      <c r="K288" s="72">
        <f>K287-K12</f>
        <v>211665.7</v>
      </c>
      <c r="L288" s="72"/>
      <c r="BE288" s="77">
        <f t="shared" si="158"/>
        <v>0</v>
      </c>
    </row>
    <row r="289" spans="5:57">
      <c r="E289" s="72">
        <f>E288-E205</f>
        <v>236603</v>
      </c>
      <c r="G289" s="1">
        <v>70</v>
      </c>
      <c r="L289" s="72"/>
      <c r="BE289" s="77">
        <f t="shared" si="158"/>
        <v>0</v>
      </c>
    </row>
    <row r="290" spans="5:57">
      <c r="G290" s="112">
        <v>251</v>
      </c>
      <c r="L290" s="72"/>
      <c r="P290" s="72"/>
      <c r="R290" s="72"/>
      <c r="S290" s="72"/>
      <c r="BE290" s="77">
        <f t="shared" si="158"/>
        <v>0</v>
      </c>
    </row>
    <row r="291" spans="5:57">
      <c r="G291" s="1">
        <v>1356</v>
      </c>
      <c r="R291" s="72"/>
    </row>
    <row r="292" spans="5:57">
      <c r="E292" s="1">
        <v>367282</v>
      </c>
      <c r="G292" s="1">
        <v>61</v>
      </c>
      <c r="R292" s="72"/>
      <c r="S292" s="72"/>
      <c r="T292" s="72"/>
    </row>
    <row r="293" spans="5:57">
      <c r="E293" s="1">
        <f>E292-E288</f>
        <v>1166</v>
      </c>
      <c r="F293" s="72"/>
      <c r="G293" s="1">
        <v>1000</v>
      </c>
    </row>
    <row r="294" spans="5:57">
      <c r="G294" s="1">
        <v>22430</v>
      </c>
      <c r="R294" s="72"/>
      <c r="S294" s="72"/>
    </row>
    <row r="295" spans="5:57">
      <c r="G295" s="1">
        <f>SUM(G288:G294)</f>
        <v>28944</v>
      </c>
    </row>
    <row r="300" spans="5:57">
      <c r="L300" s="72"/>
      <c r="M300" s="72"/>
    </row>
  </sheetData>
  <mergeCells count="84">
    <mergeCell ref="A282:B282"/>
    <mergeCell ref="A284:B284"/>
    <mergeCell ref="A246:B246"/>
    <mergeCell ref="V246:W246"/>
    <mergeCell ref="A250:B250"/>
    <mergeCell ref="V250:W250"/>
    <mergeCell ref="V268:W268"/>
    <mergeCell ref="V269:W269"/>
    <mergeCell ref="A280:B280"/>
    <mergeCell ref="A281:B281"/>
    <mergeCell ref="A226:B226"/>
    <mergeCell ref="V226:W226"/>
    <mergeCell ref="A268:B268"/>
    <mergeCell ref="A269:B269"/>
    <mergeCell ref="A234:B234"/>
    <mergeCell ref="V234:W234"/>
    <mergeCell ref="A238:B238"/>
    <mergeCell ref="V238:W238"/>
    <mergeCell ref="A242:B242"/>
    <mergeCell ref="V242:W242"/>
    <mergeCell ref="A230:B230"/>
    <mergeCell ref="V230:W230"/>
    <mergeCell ref="A210:B210"/>
    <mergeCell ref="V210:W210"/>
    <mergeCell ref="A214:B214"/>
    <mergeCell ref="V214:W214"/>
    <mergeCell ref="A218:B218"/>
    <mergeCell ref="V218:W218"/>
    <mergeCell ref="A222:B222"/>
    <mergeCell ref="V222:W222"/>
    <mergeCell ref="A156:B156"/>
    <mergeCell ref="V156:W156"/>
    <mergeCell ref="A162:B162"/>
    <mergeCell ref="V162:W162"/>
    <mergeCell ref="A196:B196"/>
    <mergeCell ref="V196:W196"/>
    <mergeCell ref="A182:B182"/>
    <mergeCell ref="V182:W182"/>
    <mergeCell ref="A205:B205"/>
    <mergeCell ref="V205:W205"/>
    <mergeCell ref="A152:B152"/>
    <mergeCell ref="V152:W152"/>
    <mergeCell ref="A206:B206"/>
    <mergeCell ref="V206:W206"/>
    <mergeCell ref="A174:B174"/>
    <mergeCell ref="V174:W174"/>
    <mergeCell ref="A181:B181"/>
    <mergeCell ref="V181:W181"/>
    <mergeCell ref="A153:B153"/>
    <mergeCell ref="V153:W153"/>
    <mergeCell ref="A123:B123"/>
    <mergeCell ref="V123:W123"/>
    <mergeCell ref="A136:B136"/>
    <mergeCell ref="V136:W136"/>
    <mergeCell ref="A142:B142"/>
    <mergeCell ref="V142:W142"/>
    <mergeCell ref="A148:B148"/>
    <mergeCell ref="V148:W148"/>
    <mergeCell ref="A74:B74"/>
    <mergeCell ref="V74:W74"/>
    <mergeCell ref="A139:B139"/>
    <mergeCell ref="V139:W139"/>
    <mergeCell ref="A83:B83"/>
    <mergeCell ref="V83:W83"/>
    <mergeCell ref="A91:B91"/>
    <mergeCell ref="V91:W91"/>
    <mergeCell ref="A122:B122"/>
    <mergeCell ref="V122:W122"/>
    <mergeCell ref="A75:B75"/>
    <mergeCell ref="V75:W75"/>
    <mergeCell ref="A11:B11"/>
    <mergeCell ref="V11:W11"/>
    <mergeCell ref="A12:B12"/>
    <mergeCell ref="V12:W12"/>
    <mergeCell ref="A13:B13"/>
    <mergeCell ref="V13:W13"/>
    <mergeCell ref="A46:B46"/>
    <mergeCell ref="V46:W46"/>
    <mergeCell ref="A8:T8"/>
    <mergeCell ref="V8:AS8"/>
    <mergeCell ref="A6:T6"/>
    <mergeCell ref="V6:AS6"/>
    <mergeCell ref="A7:T7"/>
    <mergeCell ref="V7:AS7"/>
  </mergeCells>
  <phoneticPr fontId="38" type="noConversion"/>
  <printOptions horizontalCentered="1"/>
  <pageMargins left="0.31496062992125984" right="0.31496062992125984" top="0.15748031496062992" bottom="0.15748031496062992" header="0.31496062992125984" footer="0.31496062992125984"/>
  <pageSetup paperSize="9" scale="7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E300"/>
  <sheetViews>
    <sheetView zoomScale="75" zoomScaleNormal="100" zoomScaleSheetLayoutView="100" workbookViewId="0">
      <pane xSplit="3" ySplit="15" topLeftCell="D104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2.75"/>
  <cols>
    <col min="1" max="1" width="5.140625" style="1" customWidth="1"/>
    <col min="2" max="2" width="61.42578125" style="7" customWidth="1"/>
    <col min="3" max="4" width="12.140625" style="1" customWidth="1"/>
    <col min="5" max="5" width="13.140625" style="1" customWidth="1"/>
    <col min="6" max="10" width="12.140625" style="1" customWidth="1"/>
    <col min="11" max="11" width="13.140625" style="1" customWidth="1"/>
    <col min="12" max="13" width="12.7109375" style="1" customWidth="1"/>
    <col min="14" max="15" width="12.7109375" style="1" hidden="1" customWidth="1"/>
    <col min="16" max="21" width="12.7109375" style="1" customWidth="1"/>
    <col min="22" max="22" width="7.7109375" style="1" customWidth="1"/>
    <col min="23" max="23" width="45.85546875" style="1" customWidth="1"/>
    <col min="24" max="24" width="12.7109375" style="1" customWidth="1"/>
    <col min="25" max="25" width="15.28515625" style="1" customWidth="1"/>
    <col min="26" max="29" width="12.7109375" style="1" customWidth="1"/>
    <col min="30" max="31" width="12.7109375" style="1" hidden="1" customWidth="1"/>
    <col min="32" max="32" width="10.5703125" style="1" hidden="1" customWidth="1"/>
    <col min="33" max="33" width="11.7109375" style="1" hidden="1" customWidth="1"/>
    <col min="34" max="34" width="10.85546875" style="1" hidden="1" customWidth="1"/>
    <col min="35" max="35" width="16.140625" style="1" hidden="1" customWidth="1"/>
    <col min="36" max="38" width="11.7109375" style="1" hidden="1" customWidth="1"/>
    <col min="39" max="39" width="12.5703125" style="1" hidden="1" customWidth="1"/>
    <col min="40" max="40" width="12.5703125" style="1" customWidth="1"/>
    <col min="41" max="43" width="11.42578125" style="1" customWidth="1"/>
    <col min="44" max="44" width="12.5703125" style="1" customWidth="1"/>
    <col min="45" max="45" width="13.85546875" style="1" customWidth="1"/>
    <col min="46" max="47" width="11.5703125" style="1" hidden="1" customWidth="1"/>
    <col min="48" max="48" width="11.7109375" style="1" customWidth="1"/>
    <col min="49" max="49" width="11.7109375" style="1" bestFit="1" customWidth="1"/>
    <col min="50" max="50" width="13.140625" style="1" bestFit="1" customWidth="1"/>
    <col min="51" max="51" width="9.140625" style="1"/>
    <col min="52" max="52" width="6.42578125" style="1" customWidth="1"/>
    <col min="53" max="53" width="19.140625" style="1" customWidth="1"/>
    <col min="54" max="54" width="9.140625" style="1"/>
    <col min="55" max="55" width="11" style="1" customWidth="1"/>
    <col min="56" max="56" width="9.140625" style="1"/>
    <col min="57" max="57" width="10.7109375" style="1" customWidth="1"/>
    <col min="58" max="16384" width="9.140625" style="1"/>
  </cols>
  <sheetData>
    <row r="1" spans="1:57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57" ht="15.75" customHeight="1">
      <c r="A2" s="67" t="s">
        <v>505</v>
      </c>
      <c r="B2" s="81"/>
      <c r="C2" s="81"/>
      <c r="D2" s="81"/>
      <c r="E2" s="81"/>
      <c r="F2" s="81"/>
      <c r="G2" s="81"/>
      <c r="H2" s="81"/>
      <c r="I2" s="81"/>
      <c r="J2" s="81"/>
      <c r="K2" s="81"/>
      <c r="R2" s="82" t="s">
        <v>507</v>
      </c>
      <c r="V2" s="67" t="s">
        <v>505</v>
      </c>
      <c r="W2" s="81"/>
      <c r="X2" s="81"/>
      <c r="Y2" s="81"/>
      <c r="Z2" s="81"/>
      <c r="AA2" s="81"/>
      <c r="AB2" s="81"/>
      <c r="AC2" s="81"/>
      <c r="AD2" s="81"/>
      <c r="AN2" s="82" t="s">
        <v>507</v>
      </c>
    </row>
    <row r="3" spans="1:57" ht="15.7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R3" s="82" t="s">
        <v>525</v>
      </c>
      <c r="V3" s="81"/>
      <c r="W3" s="81"/>
      <c r="X3" s="81"/>
      <c r="Y3" s="81"/>
      <c r="Z3" s="81"/>
      <c r="AA3" s="81"/>
      <c r="AB3" s="81"/>
      <c r="AC3" s="81"/>
      <c r="AD3" s="81"/>
      <c r="AN3" s="82" t="s">
        <v>525</v>
      </c>
      <c r="AQ3" s="82"/>
    </row>
    <row r="4" spans="1:57" ht="17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V4" s="81"/>
      <c r="W4" s="81"/>
      <c r="X4" s="81"/>
      <c r="Y4" s="81"/>
      <c r="Z4" s="81"/>
      <c r="AA4" s="81"/>
      <c r="AB4" s="81"/>
      <c r="AC4" s="81"/>
      <c r="AD4" s="81"/>
      <c r="AN4" s="89" t="s">
        <v>516</v>
      </c>
      <c r="AQ4" s="82"/>
    </row>
    <row r="5" spans="1:5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V5" s="81"/>
      <c r="W5" s="81"/>
      <c r="X5" s="81"/>
      <c r="Y5" s="81"/>
      <c r="Z5" s="81"/>
      <c r="AA5" s="81"/>
      <c r="AB5" s="81"/>
      <c r="AC5" s="81"/>
      <c r="AD5" s="81"/>
    </row>
    <row r="6" spans="1:57" ht="19.5" customHeight="1">
      <c r="A6" s="261" t="s">
        <v>506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85"/>
      <c r="V6" s="261" t="s">
        <v>506</v>
      </c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1"/>
      <c r="AL6" s="261"/>
      <c r="AM6" s="261"/>
      <c r="AN6" s="261"/>
      <c r="AO6" s="261"/>
      <c r="AP6" s="261"/>
      <c r="AQ6" s="261"/>
      <c r="AR6" s="261"/>
      <c r="AS6" s="261"/>
    </row>
    <row r="7" spans="1:57" ht="21" customHeight="1">
      <c r="A7" s="261" t="s">
        <v>521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85"/>
      <c r="V7" s="261" t="s">
        <v>521</v>
      </c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</row>
    <row r="8" spans="1:57" ht="19.5" customHeight="1">
      <c r="A8" s="261" t="s">
        <v>526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85"/>
      <c r="V8" s="261" t="s">
        <v>526</v>
      </c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</row>
    <row r="9" spans="1:57" ht="14.25" customHeigh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V9" s="81"/>
      <c r="W9" s="81"/>
      <c r="X9" s="81"/>
      <c r="Y9" s="81"/>
      <c r="Z9" s="81"/>
      <c r="AA9" s="81"/>
      <c r="AB9" s="81"/>
      <c r="AC9" s="81"/>
      <c r="AD9" s="81"/>
    </row>
    <row r="10" spans="1:57" s="9" customFormat="1" ht="18" customHeight="1" thickBot="1">
      <c r="B10" s="62"/>
      <c r="C10" s="62"/>
      <c r="D10" s="62"/>
      <c r="E10" s="62"/>
      <c r="F10" s="62"/>
      <c r="G10" s="62"/>
      <c r="H10" s="62"/>
      <c r="I10" s="62"/>
      <c r="J10" s="62"/>
      <c r="K10" s="62">
        <f>K15+K46+K102+K120+K142+K148+K195+K205+K254</f>
        <v>0</v>
      </c>
      <c r="L10" s="63"/>
      <c r="M10" s="63"/>
      <c r="N10" s="63"/>
      <c r="O10" s="63"/>
      <c r="P10" s="63"/>
      <c r="Q10" s="63"/>
      <c r="R10" s="83"/>
      <c r="S10" s="63"/>
      <c r="U10" s="86" t="s">
        <v>504</v>
      </c>
      <c r="W10" s="62"/>
      <c r="X10" s="62"/>
      <c r="Y10" s="62"/>
      <c r="Z10" s="62"/>
      <c r="AA10" s="62"/>
      <c r="AB10" s="62"/>
      <c r="AC10" s="62"/>
      <c r="AD10" s="62"/>
      <c r="AN10" s="87"/>
      <c r="AP10" s="88" t="s">
        <v>504</v>
      </c>
      <c r="AS10" s="9" t="s">
        <v>504</v>
      </c>
    </row>
    <row r="11" spans="1:57" s="64" customFormat="1" ht="126" customHeight="1" thickBot="1">
      <c r="A11" s="262" t="s">
        <v>511</v>
      </c>
      <c r="B11" s="262"/>
      <c r="C11" s="99" t="s">
        <v>512</v>
      </c>
      <c r="D11" s="98" t="s">
        <v>523</v>
      </c>
      <c r="E11" s="95" t="s">
        <v>510</v>
      </c>
      <c r="F11" s="95" t="s">
        <v>509</v>
      </c>
      <c r="G11" s="95" t="s">
        <v>518</v>
      </c>
      <c r="H11" s="95" t="s">
        <v>519</v>
      </c>
      <c r="I11" s="95" t="s">
        <v>520</v>
      </c>
      <c r="J11" s="95">
        <v>51</v>
      </c>
      <c r="K11" s="96" t="s">
        <v>508</v>
      </c>
      <c r="L11" s="93" t="s">
        <v>517</v>
      </c>
      <c r="M11" s="65" t="s">
        <v>479</v>
      </c>
      <c r="N11" s="66" t="s">
        <v>480</v>
      </c>
      <c r="O11" s="84" t="s">
        <v>481</v>
      </c>
      <c r="P11" s="65" t="s">
        <v>482</v>
      </c>
      <c r="Q11" s="65" t="s">
        <v>483</v>
      </c>
      <c r="R11" s="65" t="s">
        <v>513</v>
      </c>
      <c r="S11" s="65" t="s">
        <v>484</v>
      </c>
      <c r="T11" s="79" t="s">
        <v>514</v>
      </c>
      <c r="U11" s="65" t="s">
        <v>522</v>
      </c>
      <c r="V11" s="262" t="s">
        <v>511</v>
      </c>
      <c r="W11" s="262"/>
      <c r="X11" s="79" t="s">
        <v>524</v>
      </c>
      <c r="Y11" s="79" t="s">
        <v>485</v>
      </c>
      <c r="Z11" s="79" t="s">
        <v>486</v>
      </c>
      <c r="AA11" s="79" t="s">
        <v>487</v>
      </c>
      <c r="AB11" s="79" t="s">
        <v>488</v>
      </c>
      <c r="AC11" s="79" t="s">
        <v>515</v>
      </c>
      <c r="AD11" s="79" t="s">
        <v>489</v>
      </c>
      <c r="AE11" s="79" t="s">
        <v>490</v>
      </c>
      <c r="AF11" s="79" t="s">
        <v>491</v>
      </c>
      <c r="AG11" s="79" t="s">
        <v>492</v>
      </c>
      <c r="AH11" s="79" t="s">
        <v>493</v>
      </c>
      <c r="AI11" s="79" t="s">
        <v>494</v>
      </c>
      <c r="AJ11" s="79" t="s">
        <v>495</v>
      </c>
      <c r="AK11" s="79" t="s">
        <v>496</v>
      </c>
      <c r="AL11" s="79" t="s">
        <v>497</v>
      </c>
      <c r="AM11" s="79" t="s">
        <v>498</v>
      </c>
      <c r="AN11" s="79" t="s">
        <v>498</v>
      </c>
      <c r="AO11" s="79" t="s">
        <v>499</v>
      </c>
      <c r="AP11" s="79" t="s">
        <v>500</v>
      </c>
      <c r="AQ11" s="79" t="s">
        <v>501</v>
      </c>
      <c r="AR11" s="79" t="s">
        <v>502</v>
      </c>
      <c r="AS11" s="79" t="s">
        <v>503</v>
      </c>
      <c r="BC11" s="64">
        <v>65</v>
      </c>
      <c r="BD11" s="64">
        <v>66</v>
      </c>
      <c r="BE11" s="64">
        <v>67</v>
      </c>
    </row>
    <row r="12" spans="1:57" s="4" customFormat="1" ht="41.25" customHeight="1">
      <c r="A12" s="260" t="s">
        <v>0</v>
      </c>
      <c r="B12" s="260"/>
      <c r="C12" s="13"/>
      <c r="D12" s="94">
        <f t="shared" ref="D12:J12" si="0">D13+D181</f>
        <v>0</v>
      </c>
      <c r="E12" s="94">
        <f t="shared" si="0"/>
        <v>0</v>
      </c>
      <c r="F12" s="100">
        <f t="shared" si="0"/>
        <v>0</v>
      </c>
      <c r="G12" s="100">
        <f t="shared" si="0"/>
        <v>0</v>
      </c>
      <c r="H12" s="100">
        <f t="shared" si="0"/>
        <v>0</v>
      </c>
      <c r="I12" s="94">
        <f>I13+I181</f>
        <v>0</v>
      </c>
      <c r="J12" s="100">
        <f t="shared" si="0"/>
        <v>0</v>
      </c>
      <c r="K12" s="94">
        <f>D12+E12+F12+G12+H12+J12</f>
        <v>0</v>
      </c>
      <c r="L12" s="70">
        <f>L13+L181</f>
        <v>0</v>
      </c>
      <c r="M12" s="70">
        <f t="shared" ref="M12:AM12" si="1">M13+M181</f>
        <v>0</v>
      </c>
      <c r="N12" s="70">
        <f t="shared" si="1"/>
        <v>0</v>
      </c>
      <c r="O12" s="70">
        <f t="shared" si="1"/>
        <v>0</v>
      </c>
      <c r="P12" s="70">
        <f t="shared" si="1"/>
        <v>0</v>
      </c>
      <c r="Q12" s="70">
        <f t="shared" si="1"/>
        <v>0</v>
      </c>
      <c r="R12" s="70">
        <f t="shared" si="1"/>
        <v>0</v>
      </c>
      <c r="S12" s="70">
        <f t="shared" si="1"/>
        <v>0</v>
      </c>
      <c r="T12" s="70">
        <f t="shared" si="1"/>
        <v>0</v>
      </c>
      <c r="U12" s="70">
        <f t="shared" si="1"/>
        <v>0</v>
      </c>
      <c r="V12" s="260" t="s">
        <v>0</v>
      </c>
      <c r="W12" s="260"/>
      <c r="X12" s="70">
        <f t="shared" ref="X12:AC12" si="2">X13+X181</f>
        <v>0</v>
      </c>
      <c r="Y12" s="70">
        <f t="shared" si="2"/>
        <v>0</v>
      </c>
      <c r="Z12" s="70">
        <f t="shared" si="2"/>
        <v>0</v>
      </c>
      <c r="AA12" s="70">
        <f t="shared" si="2"/>
        <v>0</v>
      </c>
      <c r="AB12" s="70">
        <f t="shared" si="2"/>
        <v>0</v>
      </c>
      <c r="AC12" s="70">
        <f t="shared" si="2"/>
        <v>0</v>
      </c>
      <c r="AD12" s="70">
        <f t="shared" si="1"/>
        <v>0</v>
      </c>
      <c r="AE12" s="70">
        <f t="shared" si="1"/>
        <v>0</v>
      </c>
      <c r="AF12" s="70">
        <f t="shared" si="1"/>
        <v>0</v>
      </c>
      <c r="AG12" s="70">
        <f t="shared" si="1"/>
        <v>0</v>
      </c>
      <c r="AH12" s="70">
        <f t="shared" si="1"/>
        <v>0</v>
      </c>
      <c r="AI12" s="70">
        <f t="shared" si="1"/>
        <v>0</v>
      </c>
      <c r="AJ12" s="70">
        <f t="shared" si="1"/>
        <v>0</v>
      </c>
      <c r="AK12" s="70">
        <f t="shared" si="1"/>
        <v>0</v>
      </c>
      <c r="AL12" s="70">
        <f t="shared" si="1"/>
        <v>0</v>
      </c>
      <c r="AM12" s="70">
        <f t="shared" si="1"/>
        <v>0</v>
      </c>
      <c r="AN12" s="70">
        <f>AO12+AP12+AQ12</f>
        <v>0</v>
      </c>
      <c r="AO12" s="70">
        <f>AO13+AO181</f>
        <v>0</v>
      </c>
      <c r="AP12" s="70">
        <f>AP13+AP181</f>
        <v>0</v>
      </c>
      <c r="AQ12" s="70">
        <f>AQ13+AQ181</f>
        <v>0</v>
      </c>
      <c r="AR12" s="70">
        <f>AR13+AR181</f>
        <v>0</v>
      </c>
      <c r="AS12" s="70">
        <f>AS13+AS181</f>
        <v>0</v>
      </c>
      <c r="AT12" s="77" t="e">
        <f>L12+M12+#REF!+#REF!+O12+P12+Q12+R12+S12+T12+U12+X12+Y12+Z12+AA12+AB12+AC12+AD12+AE12+AF12+AG12+AH12+AI12+AJ12+AK12+AL12+AN12+AR12+AS12</f>
        <v>#REF!</v>
      </c>
      <c r="AU12" s="77">
        <f>SUM(L12:AL12)+AN12+AR12+AS12</f>
        <v>0</v>
      </c>
      <c r="AV12" s="77">
        <f>AS12+AR12+AN12+AC12+AB12+AA12+Z12+Y12+X12+U12+T12+S12+R12+Q12+P12+M12+L12</f>
        <v>0</v>
      </c>
      <c r="AX12" s="77"/>
      <c r="BA12" s="77">
        <f t="shared" ref="BA12:BA75" si="3">K12+P12+Q12+R12+S12+T12+U12+X12+Y12+Z12+AA12+AB12+AC12+AN12+AR12+M12+N12+O12+AS12</f>
        <v>0</v>
      </c>
      <c r="BC12" s="77">
        <f t="shared" ref="BC12:BC75" si="4">R12+S12+T12+U12+X12+Y12</f>
        <v>0</v>
      </c>
      <c r="BD12" s="77">
        <f>Z12+AA12</f>
        <v>0</v>
      </c>
      <c r="BE12" s="77">
        <f>AB12+AC12</f>
        <v>0</v>
      </c>
    </row>
    <row r="13" spans="1:57" s="4" customFormat="1" ht="20.25" customHeight="1">
      <c r="A13" s="260" t="s">
        <v>445</v>
      </c>
      <c r="B13" s="260"/>
      <c r="C13" s="74"/>
      <c r="D13" s="70">
        <f t="shared" ref="D13:J13" si="5">D14+D160+D174</f>
        <v>0</v>
      </c>
      <c r="E13" s="70">
        <f t="shared" si="5"/>
        <v>0</v>
      </c>
      <c r="F13" s="70">
        <f t="shared" si="5"/>
        <v>0</v>
      </c>
      <c r="G13" s="70">
        <f t="shared" si="5"/>
        <v>0</v>
      </c>
      <c r="H13" s="70">
        <f t="shared" si="5"/>
        <v>0</v>
      </c>
      <c r="I13" s="70">
        <f>I14+I160+I174</f>
        <v>0</v>
      </c>
      <c r="J13" s="70">
        <f t="shared" si="5"/>
        <v>0</v>
      </c>
      <c r="K13" s="70">
        <f t="shared" ref="K13:K76" si="6">D13+E13+F13+G13+H13+J13</f>
        <v>0</v>
      </c>
      <c r="L13" s="70">
        <f>L14+L160+L174</f>
        <v>0</v>
      </c>
      <c r="M13" s="70">
        <f t="shared" ref="M13:AM13" si="7">M14+M160+M174</f>
        <v>0</v>
      </c>
      <c r="N13" s="70">
        <f t="shared" si="7"/>
        <v>0</v>
      </c>
      <c r="O13" s="70">
        <f t="shared" si="7"/>
        <v>0</v>
      </c>
      <c r="P13" s="70">
        <f t="shared" si="7"/>
        <v>0</v>
      </c>
      <c r="Q13" s="70">
        <f t="shared" si="7"/>
        <v>0</v>
      </c>
      <c r="R13" s="70">
        <f t="shared" si="7"/>
        <v>0</v>
      </c>
      <c r="S13" s="70">
        <f t="shared" si="7"/>
        <v>0</v>
      </c>
      <c r="T13" s="70">
        <f t="shared" si="7"/>
        <v>0</v>
      </c>
      <c r="U13" s="70">
        <f t="shared" si="7"/>
        <v>0</v>
      </c>
      <c r="V13" s="260" t="s">
        <v>445</v>
      </c>
      <c r="W13" s="260"/>
      <c r="X13" s="70">
        <f t="shared" ref="X13:AC13" si="8">X14+X160+X174</f>
        <v>0</v>
      </c>
      <c r="Y13" s="70">
        <f t="shared" si="8"/>
        <v>0</v>
      </c>
      <c r="Z13" s="70">
        <f t="shared" si="8"/>
        <v>0</v>
      </c>
      <c r="AA13" s="70">
        <f t="shared" si="8"/>
        <v>0</v>
      </c>
      <c r="AB13" s="70">
        <f t="shared" si="8"/>
        <v>0</v>
      </c>
      <c r="AC13" s="70">
        <f t="shared" si="8"/>
        <v>0</v>
      </c>
      <c r="AD13" s="70">
        <f t="shared" si="7"/>
        <v>0</v>
      </c>
      <c r="AE13" s="70">
        <f t="shared" si="7"/>
        <v>0</v>
      </c>
      <c r="AF13" s="70">
        <f t="shared" si="7"/>
        <v>0</v>
      </c>
      <c r="AG13" s="70">
        <f t="shared" si="7"/>
        <v>0</v>
      </c>
      <c r="AH13" s="70">
        <f t="shared" si="7"/>
        <v>0</v>
      </c>
      <c r="AI13" s="70">
        <f t="shared" si="7"/>
        <v>0</v>
      </c>
      <c r="AJ13" s="70">
        <f t="shared" si="7"/>
        <v>0</v>
      </c>
      <c r="AK13" s="70">
        <f t="shared" si="7"/>
        <v>0</v>
      </c>
      <c r="AL13" s="70">
        <f t="shared" si="7"/>
        <v>0</v>
      </c>
      <c r="AM13" s="70">
        <f t="shared" si="7"/>
        <v>0</v>
      </c>
      <c r="AN13" s="70">
        <f t="shared" ref="AN13:AN76" si="9">AO13+AP13+AQ13</f>
        <v>0</v>
      </c>
      <c r="AO13" s="70">
        <f>AO14+AO160+AO174</f>
        <v>0</v>
      </c>
      <c r="AP13" s="70">
        <f>AP14+AP160+AP174</f>
        <v>0</v>
      </c>
      <c r="AQ13" s="70">
        <f>AQ14+AQ160+AQ174</f>
        <v>0</v>
      </c>
      <c r="AR13" s="70">
        <f>AR14+AR160+AR174</f>
        <v>0</v>
      </c>
      <c r="AS13" s="70">
        <f>AS14+AS160+AS174</f>
        <v>0</v>
      </c>
      <c r="AT13" s="77" t="e">
        <f>L13+M13+#REF!+#REF!+O13+P13+Q13+R13+S13+T13+U13+X13+Y13+Z13+AA13+AB13+AC13+AD13+AE13+AF13+AG13+AH13+AI13+AJ13+AK13+AL13+AN13+AR13+AS13</f>
        <v>#REF!</v>
      </c>
      <c r="AV13" s="77">
        <f t="shared" ref="AV13:AV76" si="10">AS13+AR13+AN13+AC13+AB13+AA13+Z13+Y13+X13+U13+T13+S13+R13+Q13+P13+M13+L13</f>
        <v>0</v>
      </c>
      <c r="AX13" s="80"/>
      <c r="BA13" s="77">
        <f t="shared" si="3"/>
        <v>0</v>
      </c>
      <c r="BC13" s="77">
        <f t="shared" si="4"/>
        <v>0</v>
      </c>
      <c r="BD13" s="77">
        <f t="shared" ref="BD13:BD76" si="11">Z13+AA13</f>
        <v>0</v>
      </c>
      <c r="BE13" s="77">
        <f t="shared" ref="BE13:BE76" si="12">AB13+AC13</f>
        <v>0</v>
      </c>
    </row>
    <row r="14" spans="1:57" ht="19.5" customHeight="1">
      <c r="A14" s="14" t="s">
        <v>444</v>
      </c>
      <c r="B14" s="15"/>
      <c r="C14" s="16" t="s">
        <v>1</v>
      </c>
      <c r="D14" s="68">
        <f t="shared" ref="D14:J14" si="13">D15+D46+D120+D122+D135+D148+D102+D116+D142</f>
        <v>0</v>
      </c>
      <c r="E14" s="68">
        <f t="shared" si="13"/>
        <v>0</v>
      </c>
      <c r="F14" s="68">
        <f t="shared" si="13"/>
        <v>0</v>
      </c>
      <c r="G14" s="68">
        <f t="shared" si="13"/>
        <v>0</v>
      </c>
      <c r="H14" s="68">
        <f t="shared" si="13"/>
        <v>0</v>
      </c>
      <c r="I14" s="68">
        <f>I15+I46+I120+I122+I135+I148+I102+I116+I142</f>
        <v>0</v>
      </c>
      <c r="J14" s="68">
        <f t="shared" si="13"/>
        <v>0</v>
      </c>
      <c r="K14" s="68">
        <f t="shared" si="6"/>
        <v>0</v>
      </c>
      <c r="L14" s="68">
        <f>L15+L46+L120+L122+L135+L148+L102+L116+L142</f>
        <v>0</v>
      </c>
      <c r="M14" s="68">
        <f t="shared" ref="M14:AM14" si="14">M15+M46+M120+M122+M135+M148+M102+M116+M142</f>
        <v>0</v>
      </c>
      <c r="N14" s="68">
        <f t="shared" si="14"/>
        <v>0</v>
      </c>
      <c r="O14" s="68">
        <f t="shared" si="14"/>
        <v>0</v>
      </c>
      <c r="P14" s="68">
        <f t="shared" si="14"/>
        <v>0</v>
      </c>
      <c r="Q14" s="68">
        <f t="shared" si="14"/>
        <v>0</v>
      </c>
      <c r="R14" s="68">
        <f t="shared" si="14"/>
        <v>0</v>
      </c>
      <c r="S14" s="68">
        <f t="shared" si="14"/>
        <v>0</v>
      </c>
      <c r="T14" s="68">
        <f t="shared" si="14"/>
        <v>0</v>
      </c>
      <c r="U14" s="68">
        <f t="shared" si="14"/>
        <v>0</v>
      </c>
      <c r="V14" s="14" t="s">
        <v>444</v>
      </c>
      <c r="W14" s="15"/>
      <c r="X14" s="68">
        <f t="shared" ref="X14:AC14" si="15">X15+X46+X120+X122+X135+X148+X102+X116+X142</f>
        <v>0</v>
      </c>
      <c r="Y14" s="68">
        <f t="shared" si="15"/>
        <v>0</v>
      </c>
      <c r="Z14" s="68">
        <f t="shared" si="15"/>
        <v>0</v>
      </c>
      <c r="AA14" s="68">
        <f t="shared" si="15"/>
        <v>0</v>
      </c>
      <c r="AB14" s="68">
        <f t="shared" si="15"/>
        <v>0</v>
      </c>
      <c r="AC14" s="68">
        <f t="shared" si="15"/>
        <v>0</v>
      </c>
      <c r="AD14" s="68">
        <f t="shared" si="14"/>
        <v>0</v>
      </c>
      <c r="AE14" s="68">
        <f t="shared" si="14"/>
        <v>0</v>
      </c>
      <c r="AF14" s="68">
        <f t="shared" si="14"/>
        <v>0</v>
      </c>
      <c r="AG14" s="68">
        <f t="shared" si="14"/>
        <v>0</v>
      </c>
      <c r="AH14" s="68">
        <f t="shared" si="14"/>
        <v>0</v>
      </c>
      <c r="AI14" s="68">
        <f t="shared" si="14"/>
        <v>0</v>
      </c>
      <c r="AJ14" s="68">
        <f t="shared" si="14"/>
        <v>0</v>
      </c>
      <c r="AK14" s="68">
        <f t="shared" si="14"/>
        <v>0</v>
      </c>
      <c r="AL14" s="68">
        <f t="shared" si="14"/>
        <v>0</v>
      </c>
      <c r="AM14" s="68">
        <f t="shared" si="14"/>
        <v>0</v>
      </c>
      <c r="AN14" s="68">
        <f t="shared" si="9"/>
        <v>0</v>
      </c>
      <c r="AO14" s="68">
        <f>AO15+AO46+AO120+AO122+AO135+AO148+AO102+AO116+AO142</f>
        <v>0</v>
      </c>
      <c r="AP14" s="68">
        <f>AP15+AP46+AP120+AP122+AP135+AP148+AP102+AP116+AP142</f>
        <v>0</v>
      </c>
      <c r="AQ14" s="68">
        <f>AQ15+AQ46+AQ120+AQ122+AQ135+AQ148+AQ102+AQ116+AQ142</f>
        <v>0</v>
      </c>
      <c r="AR14" s="68">
        <f>AR15+AR46+AR120+AR122+AR135+AR148+AR102+AR116+AR142</f>
        <v>0</v>
      </c>
      <c r="AS14" s="68">
        <f>AS15+AS46+AS120+AS122+AS135+AS148+AS102+AS116+AS142</f>
        <v>0</v>
      </c>
      <c r="AT14" s="77" t="e">
        <f>L14+M14+#REF!+#REF!+O14+P14+Q14+R14+S14+T14+U14+X14+Y14+Z14+AA14+AB14+AC14+AD14+AE14+AF14+AG14+AH14+AI14+AJ14+AK14+AL14+AN14+AR14+AS14</f>
        <v>#REF!</v>
      </c>
      <c r="AV14" s="77">
        <f t="shared" si="10"/>
        <v>0</v>
      </c>
      <c r="AW14" s="72"/>
      <c r="BA14" s="77">
        <f t="shared" si="3"/>
        <v>0</v>
      </c>
      <c r="BC14" s="77">
        <f t="shared" si="4"/>
        <v>0</v>
      </c>
      <c r="BD14" s="77">
        <f t="shared" si="11"/>
        <v>0</v>
      </c>
      <c r="BE14" s="77">
        <f t="shared" si="12"/>
        <v>0</v>
      </c>
    </row>
    <row r="15" spans="1:57" s="2" customFormat="1" ht="22.15" customHeight="1">
      <c r="A15" s="101" t="s">
        <v>446</v>
      </c>
      <c r="B15" s="102"/>
      <c r="C15" s="103" t="s">
        <v>2</v>
      </c>
      <c r="D15" s="104">
        <f t="shared" ref="D15:J15" si="16">D16+D32+D39</f>
        <v>0</v>
      </c>
      <c r="E15" s="104">
        <f t="shared" si="16"/>
        <v>0</v>
      </c>
      <c r="F15" s="104">
        <f t="shared" si="16"/>
        <v>0</v>
      </c>
      <c r="G15" s="104">
        <f t="shared" si="16"/>
        <v>0</v>
      </c>
      <c r="H15" s="104">
        <f t="shared" si="16"/>
        <v>0</v>
      </c>
      <c r="I15" s="104">
        <f>I16+I32+I39</f>
        <v>0</v>
      </c>
      <c r="J15" s="104">
        <f t="shared" si="16"/>
        <v>0</v>
      </c>
      <c r="K15" s="104">
        <f t="shared" si="6"/>
        <v>0</v>
      </c>
      <c r="L15" s="104">
        <f>L16+L32+L39</f>
        <v>0</v>
      </c>
      <c r="M15" s="104">
        <f t="shared" ref="M15:AM15" si="17">M16+M32+M39</f>
        <v>0</v>
      </c>
      <c r="N15" s="104">
        <f t="shared" si="17"/>
        <v>0</v>
      </c>
      <c r="O15" s="104">
        <f t="shared" si="17"/>
        <v>0</v>
      </c>
      <c r="P15" s="104">
        <f t="shared" si="17"/>
        <v>0</v>
      </c>
      <c r="Q15" s="104">
        <f t="shared" si="17"/>
        <v>0</v>
      </c>
      <c r="R15" s="104">
        <f t="shared" si="17"/>
        <v>0</v>
      </c>
      <c r="S15" s="104">
        <f t="shared" si="17"/>
        <v>0</v>
      </c>
      <c r="T15" s="104">
        <f t="shared" si="17"/>
        <v>0</v>
      </c>
      <c r="U15" s="104">
        <f t="shared" si="17"/>
        <v>0</v>
      </c>
      <c r="V15" s="101" t="s">
        <v>446</v>
      </c>
      <c r="W15" s="102"/>
      <c r="X15" s="104">
        <f t="shared" ref="X15:AC15" si="18">X16+X32+X39</f>
        <v>0</v>
      </c>
      <c r="Y15" s="104">
        <f t="shared" si="18"/>
        <v>0</v>
      </c>
      <c r="Z15" s="104">
        <f t="shared" si="18"/>
        <v>0</v>
      </c>
      <c r="AA15" s="104">
        <f t="shared" si="18"/>
        <v>0</v>
      </c>
      <c r="AB15" s="104">
        <f t="shared" si="18"/>
        <v>0</v>
      </c>
      <c r="AC15" s="104">
        <f t="shared" si="18"/>
        <v>0</v>
      </c>
      <c r="AD15" s="104">
        <f t="shared" si="17"/>
        <v>0</v>
      </c>
      <c r="AE15" s="104">
        <f t="shared" si="17"/>
        <v>0</v>
      </c>
      <c r="AF15" s="104">
        <f t="shared" si="17"/>
        <v>0</v>
      </c>
      <c r="AG15" s="104">
        <f t="shared" si="17"/>
        <v>0</v>
      </c>
      <c r="AH15" s="104">
        <f t="shared" si="17"/>
        <v>0</v>
      </c>
      <c r="AI15" s="104">
        <f t="shared" si="17"/>
        <v>0</v>
      </c>
      <c r="AJ15" s="104">
        <f t="shared" si="17"/>
        <v>0</v>
      </c>
      <c r="AK15" s="104">
        <f t="shared" si="17"/>
        <v>0</v>
      </c>
      <c r="AL15" s="104">
        <f t="shared" si="17"/>
        <v>0</v>
      </c>
      <c r="AM15" s="104">
        <f t="shared" si="17"/>
        <v>0</v>
      </c>
      <c r="AN15" s="104">
        <f t="shared" si="9"/>
        <v>0</v>
      </c>
      <c r="AO15" s="104">
        <f>AO16+AO32+AO39</f>
        <v>0</v>
      </c>
      <c r="AP15" s="104">
        <f>AP16+AP32+AP39</f>
        <v>0</v>
      </c>
      <c r="AQ15" s="104">
        <f>AQ16+AQ32+AQ39</f>
        <v>0</v>
      </c>
      <c r="AR15" s="104">
        <f>AR16+AR32+AR39</f>
        <v>0</v>
      </c>
      <c r="AS15" s="104">
        <f>AS16+AS32+AS39</f>
        <v>0</v>
      </c>
      <c r="AT15" s="77" t="e">
        <f>L15+M15+#REF!+#REF!+O15+P15+Q15+R15+S15+T15+U15+X15+Y15+Z15+AA15+AB15+AC15+AD15+AE15+AF15+AG15+AH15+AI15+AJ15+AK15+AL15+AN15+AR15+AS15</f>
        <v>#REF!</v>
      </c>
      <c r="AV15" s="77">
        <f t="shared" si="10"/>
        <v>0</v>
      </c>
      <c r="AW15" s="90">
        <f>SUM(L15:U15)</f>
        <v>0</v>
      </c>
      <c r="AX15" s="91">
        <f>AV15+AW15</f>
        <v>0</v>
      </c>
      <c r="BA15" s="77">
        <f t="shared" si="3"/>
        <v>0</v>
      </c>
      <c r="BC15" s="77">
        <f t="shared" si="4"/>
        <v>0</v>
      </c>
      <c r="BD15" s="77">
        <f t="shared" si="11"/>
        <v>0</v>
      </c>
      <c r="BE15" s="77">
        <f t="shared" si="12"/>
        <v>0</v>
      </c>
    </row>
    <row r="16" spans="1:57" ht="17.25" customHeight="1">
      <c r="A16" s="19" t="s">
        <v>447</v>
      </c>
      <c r="B16" s="19"/>
      <c r="C16" s="16" t="s">
        <v>3</v>
      </c>
      <c r="D16" s="68">
        <f t="shared" ref="D16:J16" si="19">SUM(D17:D31)</f>
        <v>0</v>
      </c>
      <c r="E16" s="68">
        <f t="shared" si="19"/>
        <v>0</v>
      </c>
      <c r="F16" s="68">
        <f t="shared" si="19"/>
        <v>0</v>
      </c>
      <c r="G16" s="68">
        <f t="shared" si="19"/>
        <v>0</v>
      </c>
      <c r="H16" s="68">
        <f t="shared" si="19"/>
        <v>0</v>
      </c>
      <c r="I16" s="68">
        <f>SUM(I17:I31)</f>
        <v>0</v>
      </c>
      <c r="J16" s="68">
        <f t="shared" si="19"/>
        <v>0</v>
      </c>
      <c r="K16" s="68">
        <f t="shared" si="6"/>
        <v>0</v>
      </c>
      <c r="L16" s="68">
        <f>SUM(L17:L31)</f>
        <v>0</v>
      </c>
      <c r="M16" s="68">
        <f t="shared" ref="M16:AM16" si="20">SUM(M17:M31)</f>
        <v>0</v>
      </c>
      <c r="N16" s="68">
        <f t="shared" si="20"/>
        <v>0</v>
      </c>
      <c r="O16" s="68">
        <f t="shared" si="20"/>
        <v>0</v>
      </c>
      <c r="P16" s="68">
        <f t="shared" si="20"/>
        <v>0</v>
      </c>
      <c r="Q16" s="68">
        <f t="shared" si="20"/>
        <v>0</v>
      </c>
      <c r="R16" s="68">
        <f t="shared" si="20"/>
        <v>0</v>
      </c>
      <c r="S16" s="68">
        <f t="shared" si="20"/>
        <v>0</v>
      </c>
      <c r="T16" s="68">
        <f t="shared" si="20"/>
        <v>0</v>
      </c>
      <c r="U16" s="68">
        <f t="shared" si="20"/>
        <v>0</v>
      </c>
      <c r="V16" s="19" t="s">
        <v>447</v>
      </c>
      <c r="W16" s="19"/>
      <c r="X16" s="68">
        <f t="shared" ref="X16:AC16" si="21">SUM(X17:X31)</f>
        <v>0</v>
      </c>
      <c r="Y16" s="68">
        <f t="shared" si="21"/>
        <v>0</v>
      </c>
      <c r="Z16" s="68">
        <f t="shared" si="21"/>
        <v>0</v>
      </c>
      <c r="AA16" s="68">
        <f t="shared" si="21"/>
        <v>0</v>
      </c>
      <c r="AB16" s="68">
        <f t="shared" si="21"/>
        <v>0</v>
      </c>
      <c r="AC16" s="68">
        <f t="shared" si="21"/>
        <v>0</v>
      </c>
      <c r="AD16" s="68">
        <f t="shared" si="20"/>
        <v>0</v>
      </c>
      <c r="AE16" s="68">
        <f t="shared" si="20"/>
        <v>0</v>
      </c>
      <c r="AF16" s="68">
        <f t="shared" si="20"/>
        <v>0</v>
      </c>
      <c r="AG16" s="68">
        <f t="shared" si="20"/>
        <v>0</v>
      </c>
      <c r="AH16" s="68">
        <f t="shared" si="20"/>
        <v>0</v>
      </c>
      <c r="AI16" s="68">
        <f t="shared" si="20"/>
        <v>0</v>
      </c>
      <c r="AJ16" s="68">
        <f t="shared" si="20"/>
        <v>0</v>
      </c>
      <c r="AK16" s="68">
        <f t="shared" si="20"/>
        <v>0</v>
      </c>
      <c r="AL16" s="68">
        <f t="shared" si="20"/>
        <v>0</v>
      </c>
      <c r="AM16" s="68">
        <f t="shared" si="20"/>
        <v>0</v>
      </c>
      <c r="AN16" s="68">
        <f t="shared" si="9"/>
        <v>0</v>
      </c>
      <c r="AO16" s="68">
        <f>SUM(AO17:AO31)</f>
        <v>0</v>
      </c>
      <c r="AP16" s="68">
        <f>SUM(AP17:AP31)</f>
        <v>0</v>
      </c>
      <c r="AQ16" s="68">
        <f>SUM(AQ17:AQ31)</f>
        <v>0</v>
      </c>
      <c r="AR16" s="68">
        <f>SUM(AR17:AR31)</f>
        <v>0</v>
      </c>
      <c r="AS16" s="68">
        <f>SUM(AS17:AS31)</f>
        <v>0</v>
      </c>
      <c r="AT16" s="77" t="e">
        <f>L16+M16+#REF!+#REF!+O16+P16+Q16+R16+S16+T16+U16+X16+Y16+Z16+AA16+AB16+AC16+AD16+AE16+AF16+AG16+AH16+AI16+AJ16+AK16+AL16+AN16+AR16+AS16</f>
        <v>#REF!</v>
      </c>
      <c r="AV16" s="77">
        <f t="shared" si="10"/>
        <v>0</v>
      </c>
      <c r="AX16" s="2"/>
      <c r="BA16" s="77">
        <f t="shared" si="3"/>
        <v>0</v>
      </c>
      <c r="BC16" s="77">
        <f t="shared" si="4"/>
        <v>0</v>
      </c>
      <c r="BD16" s="77">
        <f t="shared" si="11"/>
        <v>0</v>
      </c>
      <c r="BE16" s="77">
        <f t="shared" si="12"/>
        <v>0</v>
      </c>
    </row>
    <row r="17" spans="1:57" ht="15" customHeight="1">
      <c r="A17" s="15"/>
      <c r="B17" s="20" t="s">
        <v>4</v>
      </c>
      <c r="C17" s="21" t="s">
        <v>5</v>
      </c>
      <c r="D17" s="68"/>
      <c r="E17" s="68"/>
      <c r="F17" s="68"/>
      <c r="G17" s="68"/>
      <c r="H17" s="68"/>
      <c r="I17" s="68"/>
      <c r="J17" s="68"/>
      <c r="K17" s="68">
        <f t="shared" si="6"/>
        <v>0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15"/>
      <c r="W17" s="20" t="s">
        <v>4</v>
      </c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>
        <f t="shared" si="9"/>
        <v>0</v>
      </c>
      <c r="AO17" s="68"/>
      <c r="AP17" s="68"/>
      <c r="AQ17" s="68"/>
      <c r="AR17" s="68"/>
      <c r="AS17" s="68"/>
      <c r="AT17" s="77" t="e">
        <f>L17+M17+#REF!+#REF!+O17+P17+Q17+R17+S17+T17+U17+X17+Y17+Z17+AA17+AB17+AC17+AD17+AE17+AF17+AG17+AH17+AI17+AJ17+AK17+AL17+AN17+AR17+AS17</f>
        <v>#REF!</v>
      </c>
      <c r="AV17" s="77">
        <f t="shared" si="10"/>
        <v>0</v>
      </c>
      <c r="AX17" s="2"/>
      <c r="BA17" s="77">
        <f t="shared" si="3"/>
        <v>0</v>
      </c>
      <c r="BC17" s="77">
        <f t="shared" si="4"/>
        <v>0</v>
      </c>
      <c r="BD17" s="77">
        <f t="shared" si="11"/>
        <v>0</v>
      </c>
      <c r="BE17" s="77">
        <f t="shared" si="12"/>
        <v>0</v>
      </c>
    </row>
    <row r="18" spans="1:57" s="3" customFormat="1" ht="15" hidden="1" customHeight="1">
      <c r="A18" s="22"/>
      <c r="B18" s="20" t="s">
        <v>6</v>
      </c>
      <c r="C18" s="21" t="s">
        <v>7</v>
      </c>
      <c r="D18" s="69"/>
      <c r="E18" s="69"/>
      <c r="F18" s="69"/>
      <c r="G18" s="69"/>
      <c r="H18" s="69"/>
      <c r="I18" s="69"/>
      <c r="J18" s="69"/>
      <c r="K18" s="68">
        <f t="shared" si="6"/>
        <v>0</v>
      </c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22"/>
      <c r="W18" s="20" t="s">
        <v>6</v>
      </c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>
        <f t="shared" si="9"/>
        <v>0</v>
      </c>
      <c r="AO18" s="69"/>
      <c r="AP18" s="69"/>
      <c r="AQ18" s="69"/>
      <c r="AR18" s="69"/>
      <c r="AS18" s="69"/>
      <c r="AT18" s="77" t="e">
        <f>L18+M18+#REF!+#REF!+O18+P18+Q18+R18+S18+T18+U18+X18+Y18+Z18+AA18+AB18+AC18+AD18+AE18+AF18+AG18+AH18+AI18+AJ18+AK18+AL18+AN18+AR18+AS18</f>
        <v>#REF!</v>
      </c>
      <c r="AV18" s="77">
        <f t="shared" si="10"/>
        <v>0</v>
      </c>
      <c r="AX18" s="92"/>
      <c r="BA18" s="77">
        <f t="shared" si="3"/>
        <v>0</v>
      </c>
      <c r="BC18" s="77">
        <f t="shared" si="4"/>
        <v>0</v>
      </c>
      <c r="BD18" s="77">
        <f t="shared" si="11"/>
        <v>0</v>
      </c>
      <c r="BE18" s="77">
        <f t="shared" si="12"/>
        <v>0</v>
      </c>
    </row>
    <row r="19" spans="1:57" s="3" customFormat="1" ht="15" hidden="1" customHeight="1">
      <c r="A19" s="22"/>
      <c r="B19" s="20" t="s">
        <v>8</v>
      </c>
      <c r="C19" s="21" t="s">
        <v>9</v>
      </c>
      <c r="D19" s="69"/>
      <c r="E19" s="69"/>
      <c r="F19" s="69"/>
      <c r="G19" s="69"/>
      <c r="H19" s="69"/>
      <c r="I19" s="69"/>
      <c r="J19" s="69"/>
      <c r="K19" s="68">
        <f t="shared" si="6"/>
        <v>0</v>
      </c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22"/>
      <c r="W19" s="20" t="s">
        <v>8</v>
      </c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>
        <f t="shared" si="9"/>
        <v>0</v>
      </c>
      <c r="AO19" s="69"/>
      <c r="AP19" s="69"/>
      <c r="AQ19" s="69"/>
      <c r="AR19" s="69"/>
      <c r="AS19" s="69"/>
      <c r="AT19" s="77" t="e">
        <f>L19+M19+#REF!+#REF!+O19+P19+Q19+R19+S19+T19+U19+X19+Y19+Z19+AA19+AB19+AC19+AD19+AE19+AF19+AG19+AH19+AI19+AJ19+AK19+AL19+AN19+AR19+AS19</f>
        <v>#REF!</v>
      </c>
      <c r="AV19" s="77">
        <f t="shared" si="10"/>
        <v>0</v>
      </c>
      <c r="AX19" s="92"/>
      <c r="BA19" s="77">
        <f t="shared" si="3"/>
        <v>0</v>
      </c>
      <c r="BC19" s="77">
        <f t="shared" si="4"/>
        <v>0</v>
      </c>
      <c r="BD19" s="77">
        <f t="shared" si="11"/>
        <v>0</v>
      </c>
      <c r="BE19" s="77">
        <f t="shared" si="12"/>
        <v>0</v>
      </c>
    </row>
    <row r="20" spans="1:57" ht="15" customHeight="1">
      <c r="A20" s="15"/>
      <c r="B20" s="20" t="s">
        <v>10</v>
      </c>
      <c r="C20" s="21" t="s">
        <v>11</v>
      </c>
      <c r="D20" s="68"/>
      <c r="E20" s="68"/>
      <c r="F20" s="68"/>
      <c r="G20" s="68"/>
      <c r="H20" s="68"/>
      <c r="I20" s="68"/>
      <c r="J20" s="68"/>
      <c r="K20" s="68">
        <f t="shared" si="6"/>
        <v>0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15"/>
      <c r="W20" s="20" t="s">
        <v>10</v>
      </c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>
        <f t="shared" si="9"/>
        <v>0</v>
      </c>
      <c r="AO20" s="68"/>
      <c r="AP20" s="68"/>
      <c r="AQ20" s="68"/>
      <c r="AR20" s="68"/>
      <c r="AS20" s="68"/>
      <c r="AT20" s="77" t="e">
        <f>L20+M20+#REF!+#REF!+O20+P20+Q20+R20+S20+T20+U20+X20+Y20+Z20+AA20+AB20+AC20+AD20+AE20+AF20+AG20+AH20+AI20+AJ20+AK20+AL20+AN20+AR20+AS20</f>
        <v>#REF!</v>
      </c>
      <c r="AV20" s="77">
        <f t="shared" si="10"/>
        <v>0</v>
      </c>
      <c r="AX20" s="90"/>
      <c r="BA20" s="77">
        <f t="shared" si="3"/>
        <v>0</v>
      </c>
      <c r="BC20" s="77">
        <f t="shared" si="4"/>
        <v>0</v>
      </c>
      <c r="BD20" s="77">
        <f t="shared" si="11"/>
        <v>0</v>
      </c>
      <c r="BE20" s="77">
        <f t="shared" si="12"/>
        <v>0</v>
      </c>
    </row>
    <row r="21" spans="1:57" ht="15" customHeight="1">
      <c r="A21" s="15"/>
      <c r="B21" s="20" t="s">
        <v>12</v>
      </c>
      <c r="C21" s="21" t="s">
        <v>13</v>
      </c>
      <c r="D21" s="68"/>
      <c r="E21" s="68"/>
      <c r="F21" s="68"/>
      <c r="G21" s="68"/>
      <c r="H21" s="68"/>
      <c r="I21" s="68"/>
      <c r="J21" s="68"/>
      <c r="K21" s="68">
        <f t="shared" si="6"/>
        <v>0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15"/>
      <c r="W21" s="20" t="s">
        <v>12</v>
      </c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>
        <f t="shared" si="9"/>
        <v>0</v>
      </c>
      <c r="AO21" s="68"/>
      <c r="AP21" s="68"/>
      <c r="AQ21" s="68"/>
      <c r="AR21" s="68"/>
      <c r="AS21" s="68"/>
      <c r="AT21" s="77" t="e">
        <f>L21+M21+#REF!+#REF!+O21+P21+Q21+R21+S21+T21+U21+X21+Y21+Z21+AA21+AB21+AC21+AD21+AE21+AF21+AG21+AH21+AI21+AJ21+AK21+AL21+AN21+AR21+AS21</f>
        <v>#REF!</v>
      </c>
      <c r="AV21" s="77">
        <f t="shared" si="10"/>
        <v>0</v>
      </c>
      <c r="AW21" s="73"/>
      <c r="AX21" s="2"/>
      <c r="BA21" s="77">
        <f t="shared" si="3"/>
        <v>0</v>
      </c>
      <c r="BC21" s="77">
        <f t="shared" si="4"/>
        <v>0</v>
      </c>
      <c r="BD21" s="77">
        <f t="shared" si="11"/>
        <v>0</v>
      </c>
      <c r="BE21" s="77">
        <f t="shared" si="12"/>
        <v>0</v>
      </c>
    </row>
    <row r="22" spans="1:57" ht="15" hidden="1" customHeight="1">
      <c r="A22" s="15"/>
      <c r="B22" s="20" t="s">
        <v>14</v>
      </c>
      <c r="C22" s="21" t="s">
        <v>15</v>
      </c>
      <c r="D22" s="68"/>
      <c r="E22" s="68"/>
      <c r="F22" s="68"/>
      <c r="G22" s="68"/>
      <c r="H22" s="68"/>
      <c r="I22" s="68"/>
      <c r="J22" s="68"/>
      <c r="K22" s="68">
        <f t="shared" si="6"/>
        <v>0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15"/>
      <c r="W22" s="20" t="s">
        <v>14</v>
      </c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>
        <f t="shared" si="9"/>
        <v>0</v>
      </c>
      <c r="AO22" s="68"/>
      <c r="AP22" s="68"/>
      <c r="AQ22" s="68"/>
      <c r="AR22" s="68"/>
      <c r="AS22" s="68"/>
      <c r="AT22" s="77" t="e">
        <f>L22+M22+#REF!+#REF!+O22+P22+Q22+R22+S22+T22+U22+X22+Y22+Z22+AA22+AB22+AC22+AD22+AE22+AF22+AG22+AH22+AI22+AJ22+AK22+AL22+AN22+AR22+AS22</f>
        <v>#REF!</v>
      </c>
      <c r="AV22" s="77">
        <f t="shared" si="10"/>
        <v>0</v>
      </c>
      <c r="BA22" s="77">
        <f t="shared" si="3"/>
        <v>0</v>
      </c>
      <c r="BC22" s="77">
        <f t="shared" si="4"/>
        <v>0</v>
      </c>
      <c r="BD22" s="77">
        <f t="shared" si="11"/>
        <v>0</v>
      </c>
      <c r="BE22" s="77">
        <f t="shared" si="12"/>
        <v>0</v>
      </c>
    </row>
    <row r="23" spans="1:57" ht="15" hidden="1" customHeight="1">
      <c r="A23" s="15"/>
      <c r="B23" s="20" t="s">
        <v>16</v>
      </c>
      <c r="C23" s="21" t="s">
        <v>17</v>
      </c>
      <c r="D23" s="68"/>
      <c r="E23" s="68"/>
      <c r="F23" s="68"/>
      <c r="G23" s="68"/>
      <c r="H23" s="68"/>
      <c r="I23" s="68"/>
      <c r="J23" s="68"/>
      <c r="K23" s="68">
        <f t="shared" si="6"/>
        <v>0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15"/>
      <c r="W23" s="20" t="s">
        <v>16</v>
      </c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>
        <f t="shared" si="9"/>
        <v>0</v>
      </c>
      <c r="AO23" s="68"/>
      <c r="AP23" s="68"/>
      <c r="AQ23" s="68"/>
      <c r="AR23" s="68"/>
      <c r="AS23" s="68"/>
      <c r="AT23" s="77" t="e">
        <f>L23+M23+#REF!+#REF!+O23+P23+Q23+R23+S23+T23+U23+X23+Y23+Z23+AA23+AB23+AC23+AD23+AE23+AF23+AG23+AH23+AI23+AJ23+AK23+AL23+AN23+AR23+AS23</f>
        <v>#REF!</v>
      </c>
      <c r="AV23" s="77">
        <f t="shared" si="10"/>
        <v>0</v>
      </c>
      <c r="BA23" s="77">
        <f t="shared" si="3"/>
        <v>0</v>
      </c>
      <c r="BC23" s="77">
        <f t="shared" si="4"/>
        <v>0</v>
      </c>
      <c r="BD23" s="77">
        <f t="shared" si="11"/>
        <v>0</v>
      </c>
      <c r="BE23" s="77">
        <f t="shared" si="12"/>
        <v>0</v>
      </c>
    </row>
    <row r="24" spans="1:57" ht="15" customHeight="1">
      <c r="A24" s="15"/>
      <c r="B24" s="20" t="s">
        <v>18</v>
      </c>
      <c r="C24" s="21" t="s">
        <v>19</v>
      </c>
      <c r="D24" s="68"/>
      <c r="E24" s="68"/>
      <c r="F24" s="68"/>
      <c r="G24" s="68"/>
      <c r="H24" s="68"/>
      <c r="I24" s="68"/>
      <c r="J24" s="68"/>
      <c r="K24" s="68">
        <f t="shared" si="6"/>
        <v>0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15"/>
      <c r="W24" s="20" t="s">
        <v>18</v>
      </c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>
        <f t="shared" si="9"/>
        <v>0</v>
      </c>
      <c r="AO24" s="68"/>
      <c r="AP24" s="68"/>
      <c r="AQ24" s="68"/>
      <c r="AR24" s="68"/>
      <c r="AS24" s="68"/>
      <c r="AT24" s="77" t="e">
        <f>L24+M24+#REF!+#REF!+O24+P24+Q24+R24+S24+T24+U24+X24+Y24+Z24+AA24+AB24+AC24+AD24+AE24+AF24+AG24+AH24+AI24+AJ24+AK24+AL24+AN24+AR24+AS24</f>
        <v>#REF!</v>
      </c>
      <c r="AV24" s="77">
        <f t="shared" si="10"/>
        <v>0</v>
      </c>
      <c r="AX24" s="72"/>
      <c r="BA24" s="77">
        <f t="shared" si="3"/>
        <v>0</v>
      </c>
      <c r="BC24" s="77">
        <f t="shared" si="4"/>
        <v>0</v>
      </c>
      <c r="BD24" s="77">
        <f t="shared" si="11"/>
        <v>0</v>
      </c>
      <c r="BE24" s="77">
        <f t="shared" si="12"/>
        <v>0</v>
      </c>
    </row>
    <row r="25" spans="1:57" ht="15" customHeight="1">
      <c r="A25" s="15"/>
      <c r="B25" s="20" t="s">
        <v>20</v>
      </c>
      <c r="C25" s="21" t="s">
        <v>21</v>
      </c>
      <c r="D25" s="68"/>
      <c r="E25" s="68"/>
      <c r="F25" s="68"/>
      <c r="G25" s="68"/>
      <c r="H25" s="68"/>
      <c r="I25" s="68"/>
      <c r="J25" s="68"/>
      <c r="K25" s="68">
        <f t="shared" si="6"/>
        <v>0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15"/>
      <c r="W25" s="20" t="s">
        <v>20</v>
      </c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>
        <f t="shared" si="9"/>
        <v>0</v>
      </c>
      <c r="AO25" s="68"/>
      <c r="AP25" s="68"/>
      <c r="AQ25" s="68"/>
      <c r="AR25" s="68"/>
      <c r="AS25" s="68"/>
      <c r="AT25" s="77" t="e">
        <f>L25+M25+#REF!+#REF!+O25+P25+Q25+R25+S25+T25+U25+X25+Y25+Z25+AA25+AB25+AC25+AD25+AE25+AF25+AG25+AH25+AI25+AJ25+AK25+AL25+AN25+AR25+AS25</f>
        <v>#REF!</v>
      </c>
      <c r="AV25" s="77">
        <f t="shared" si="10"/>
        <v>0</v>
      </c>
      <c r="BA25" s="77">
        <f t="shared" si="3"/>
        <v>0</v>
      </c>
      <c r="BC25" s="77">
        <f t="shared" si="4"/>
        <v>0</v>
      </c>
      <c r="BD25" s="77">
        <f t="shared" si="11"/>
        <v>0</v>
      </c>
      <c r="BE25" s="77">
        <f t="shared" si="12"/>
        <v>0</v>
      </c>
    </row>
    <row r="26" spans="1:57" ht="15" customHeight="1">
      <c r="A26" s="15"/>
      <c r="B26" s="20" t="s">
        <v>22</v>
      </c>
      <c r="C26" s="21" t="s">
        <v>23</v>
      </c>
      <c r="D26" s="68"/>
      <c r="E26" s="68"/>
      <c r="F26" s="68"/>
      <c r="G26" s="68"/>
      <c r="H26" s="68"/>
      <c r="I26" s="68"/>
      <c r="J26" s="68"/>
      <c r="K26" s="68">
        <f t="shared" si="6"/>
        <v>0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15"/>
      <c r="W26" s="20" t="s">
        <v>22</v>
      </c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>
        <f t="shared" si="9"/>
        <v>0</v>
      </c>
      <c r="AO26" s="68"/>
      <c r="AP26" s="68"/>
      <c r="AQ26" s="68"/>
      <c r="AR26" s="68"/>
      <c r="AS26" s="68"/>
      <c r="AT26" s="77" t="e">
        <f>L26+M26+#REF!+#REF!+O26+P26+Q26+R26+S26+T26+U26+X26+Y26+Z26+AA26+AB26+AC26+AD26+AE26+AF26+AG26+AH26+AI26+AJ26+AK26+AL26+AN26+AR26+AS26</f>
        <v>#REF!</v>
      </c>
      <c r="AV26" s="77">
        <f t="shared" si="10"/>
        <v>0</v>
      </c>
      <c r="BA26" s="77">
        <f t="shared" si="3"/>
        <v>0</v>
      </c>
      <c r="BC26" s="77">
        <f t="shared" si="4"/>
        <v>0</v>
      </c>
      <c r="BD26" s="77">
        <f t="shared" si="11"/>
        <v>0</v>
      </c>
      <c r="BE26" s="77">
        <f t="shared" si="12"/>
        <v>0</v>
      </c>
    </row>
    <row r="27" spans="1:57" ht="15" customHeight="1">
      <c r="A27" s="19"/>
      <c r="B27" s="23" t="s">
        <v>24</v>
      </c>
      <c r="C27" s="21" t="s">
        <v>25</v>
      </c>
      <c r="D27" s="68"/>
      <c r="E27" s="68"/>
      <c r="F27" s="68"/>
      <c r="G27" s="68"/>
      <c r="H27" s="68"/>
      <c r="I27" s="68"/>
      <c r="J27" s="68"/>
      <c r="K27" s="68">
        <f t="shared" si="6"/>
        <v>0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19"/>
      <c r="W27" s="23" t="s">
        <v>24</v>
      </c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>
        <f t="shared" si="9"/>
        <v>0</v>
      </c>
      <c r="AO27" s="68"/>
      <c r="AP27" s="68"/>
      <c r="AQ27" s="68"/>
      <c r="AR27" s="68"/>
      <c r="AS27" s="68"/>
      <c r="AT27" s="77" t="e">
        <f>L27+M27+#REF!+#REF!+O27+P27+Q27+R27+S27+T27+U27+X27+Y27+Z27+AA27+AB27+AC27+AD27+AE27+AF27+AG27+AH27+AI27+AJ27+AK27+AL27+AN27+AR27+AS27</f>
        <v>#REF!</v>
      </c>
      <c r="AV27" s="77">
        <f t="shared" si="10"/>
        <v>0</v>
      </c>
      <c r="BA27" s="77">
        <f t="shared" si="3"/>
        <v>0</v>
      </c>
      <c r="BC27" s="77">
        <f t="shared" si="4"/>
        <v>0</v>
      </c>
      <c r="BD27" s="77">
        <f t="shared" si="11"/>
        <v>0</v>
      </c>
      <c r="BE27" s="77">
        <f t="shared" si="12"/>
        <v>0</v>
      </c>
    </row>
    <row r="28" spans="1:57" ht="15" hidden="1" customHeight="1">
      <c r="A28" s="19"/>
      <c r="B28" s="23" t="s">
        <v>26</v>
      </c>
      <c r="C28" s="21" t="s">
        <v>27</v>
      </c>
      <c r="D28" s="68"/>
      <c r="E28" s="68"/>
      <c r="F28" s="68"/>
      <c r="G28" s="68"/>
      <c r="H28" s="68"/>
      <c r="I28" s="68"/>
      <c r="J28" s="68"/>
      <c r="K28" s="68">
        <f t="shared" si="6"/>
        <v>0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19"/>
      <c r="W28" s="23" t="s">
        <v>26</v>
      </c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>
        <f t="shared" si="9"/>
        <v>0</v>
      </c>
      <c r="AO28" s="68"/>
      <c r="AP28" s="68"/>
      <c r="AQ28" s="68"/>
      <c r="AR28" s="68"/>
      <c r="AS28" s="68"/>
      <c r="AT28" s="77" t="e">
        <f>L28+M28+#REF!+#REF!+O28+P28+Q28+R28+S28+T28+U28+X28+Y28+Z28+AA28+AB28+AC28+AD28+AE28+AF28+AG28+AH28+AI28+AJ28+AK28+AL28+AN28+AR28+AS28</f>
        <v>#REF!</v>
      </c>
      <c r="AV28" s="77">
        <f t="shared" si="10"/>
        <v>0</v>
      </c>
      <c r="BA28" s="77">
        <f t="shared" si="3"/>
        <v>0</v>
      </c>
      <c r="BC28" s="77">
        <f t="shared" si="4"/>
        <v>0</v>
      </c>
      <c r="BD28" s="77">
        <f t="shared" si="11"/>
        <v>0</v>
      </c>
      <c r="BE28" s="77">
        <f t="shared" si="12"/>
        <v>0</v>
      </c>
    </row>
    <row r="29" spans="1:57" ht="15" customHeight="1">
      <c r="A29" s="19"/>
      <c r="B29" s="23" t="s">
        <v>28</v>
      </c>
      <c r="C29" s="21" t="s">
        <v>29</v>
      </c>
      <c r="D29" s="68"/>
      <c r="E29" s="68"/>
      <c r="F29" s="68"/>
      <c r="G29" s="68"/>
      <c r="H29" s="68"/>
      <c r="I29" s="68"/>
      <c r="J29" s="68"/>
      <c r="K29" s="68">
        <f t="shared" si="6"/>
        <v>0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19"/>
      <c r="W29" s="23" t="s">
        <v>28</v>
      </c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>
        <f t="shared" si="9"/>
        <v>0</v>
      </c>
      <c r="AO29" s="68"/>
      <c r="AP29" s="68"/>
      <c r="AQ29" s="68"/>
      <c r="AR29" s="68"/>
      <c r="AS29" s="68"/>
      <c r="AT29" s="77" t="e">
        <f>L29+M29+#REF!+#REF!+O29+P29+Q29+R29+S29+T29+U29+X29+Y29+Z29+AA29+AB29+AC29+AD29+AE29+AF29+AG29+AH29+AI29+AJ29+AK29+AL29+AN29+AR29+AS29</f>
        <v>#REF!</v>
      </c>
      <c r="AV29" s="77">
        <f t="shared" si="10"/>
        <v>0</v>
      </c>
      <c r="BA29" s="77">
        <f t="shared" si="3"/>
        <v>0</v>
      </c>
      <c r="BC29" s="77">
        <f t="shared" si="4"/>
        <v>0</v>
      </c>
      <c r="BD29" s="77">
        <f t="shared" si="11"/>
        <v>0</v>
      </c>
      <c r="BE29" s="77">
        <f t="shared" si="12"/>
        <v>0</v>
      </c>
    </row>
    <row r="30" spans="1:57" ht="15" hidden="1" customHeight="1">
      <c r="A30" s="19"/>
      <c r="B30" s="23" t="s">
        <v>30</v>
      </c>
      <c r="C30" s="21" t="s">
        <v>31</v>
      </c>
      <c r="D30" s="68"/>
      <c r="E30" s="68"/>
      <c r="F30" s="68"/>
      <c r="G30" s="68"/>
      <c r="H30" s="68"/>
      <c r="I30" s="68"/>
      <c r="J30" s="68"/>
      <c r="K30" s="68">
        <f t="shared" si="6"/>
        <v>0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19"/>
      <c r="W30" s="23" t="s">
        <v>30</v>
      </c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>
        <f t="shared" si="9"/>
        <v>0</v>
      </c>
      <c r="AO30" s="68"/>
      <c r="AP30" s="68"/>
      <c r="AQ30" s="68"/>
      <c r="AR30" s="68"/>
      <c r="AS30" s="68"/>
      <c r="AT30" s="77" t="e">
        <f>L30+M30+#REF!+#REF!+O30+P30+Q30+R30+S30+T30+U30+X30+Y30+Z30+AA30+AB30+AC30+AD30+AE30+AF30+AG30+AH30+AI30+AJ30+AK30+AL30+AN30+AR30+AS30</f>
        <v>#REF!</v>
      </c>
      <c r="AV30" s="77">
        <f t="shared" si="10"/>
        <v>0</v>
      </c>
      <c r="BA30" s="77">
        <f t="shared" si="3"/>
        <v>0</v>
      </c>
      <c r="BC30" s="77">
        <f t="shared" si="4"/>
        <v>0</v>
      </c>
      <c r="BD30" s="77">
        <f t="shared" si="11"/>
        <v>0</v>
      </c>
      <c r="BE30" s="77">
        <f t="shared" si="12"/>
        <v>0</v>
      </c>
    </row>
    <row r="31" spans="1:57" ht="15" customHeight="1">
      <c r="A31" s="19"/>
      <c r="B31" s="20" t="s">
        <v>32</v>
      </c>
      <c r="C31" s="21" t="s">
        <v>33</v>
      </c>
      <c r="D31" s="68"/>
      <c r="E31" s="68"/>
      <c r="F31" s="68"/>
      <c r="G31" s="68"/>
      <c r="H31" s="68"/>
      <c r="I31" s="68"/>
      <c r="J31" s="68"/>
      <c r="K31" s="68">
        <f t="shared" si="6"/>
        <v>0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19"/>
      <c r="W31" s="20" t="s">
        <v>32</v>
      </c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>
        <f t="shared" si="9"/>
        <v>0</v>
      </c>
      <c r="AO31" s="68"/>
      <c r="AP31" s="68"/>
      <c r="AQ31" s="68"/>
      <c r="AR31" s="68"/>
      <c r="AS31" s="68"/>
      <c r="AT31" s="77" t="e">
        <f>L31+M31+#REF!+#REF!+O31+P31+Q31+R31+S31+T31+U31+X31+Y31+Z31+AA31+AB31+AC31+AD31+AE31+AF31+AG31+AH31+AI31+AJ31+AK31+AL31+AN31+AR31+AS31</f>
        <v>#REF!</v>
      </c>
      <c r="AV31" s="77">
        <f t="shared" si="10"/>
        <v>0</v>
      </c>
      <c r="BA31" s="77">
        <f t="shared" si="3"/>
        <v>0</v>
      </c>
      <c r="BC31" s="77">
        <f t="shared" si="4"/>
        <v>0</v>
      </c>
      <c r="BD31" s="77">
        <f t="shared" si="11"/>
        <v>0</v>
      </c>
      <c r="BE31" s="77">
        <f t="shared" si="12"/>
        <v>0</v>
      </c>
    </row>
    <row r="32" spans="1:57" ht="17.25" customHeight="1">
      <c r="A32" s="19" t="s">
        <v>448</v>
      </c>
      <c r="B32" s="20"/>
      <c r="C32" s="16" t="s">
        <v>34</v>
      </c>
      <c r="D32" s="68">
        <f t="shared" ref="D32:J32" si="22">SUM(D33:D38)</f>
        <v>0</v>
      </c>
      <c r="E32" s="68">
        <f t="shared" si="22"/>
        <v>0</v>
      </c>
      <c r="F32" s="68">
        <f t="shared" si="22"/>
        <v>0</v>
      </c>
      <c r="G32" s="68">
        <f t="shared" si="22"/>
        <v>0</v>
      </c>
      <c r="H32" s="68">
        <f t="shared" si="22"/>
        <v>0</v>
      </c>
      <c r="I32" s="68">
        <f>SUM(I33:I38)</f>
        <v>0</v>
      </c>
      <c r="J32" s="68">
        <f t="shared" si="22"/>
        <v>0</v>
      </c>
      <c r="K32" s="68">
        <f t="shared" si="6"/>
        <v>0</v>
      </c>
      <c r="L32" s="68">
        <f>SUM(L33:L38)</f>
        <v>0</v>
      </c>
      <c r="M32" s="68">
        <f t="shared" ref="M32:AM32" si="23">SUM(M33:M38)</f>
        <v>0</v>
      </c>
      <c r="N32" s="68">
        <f t="shared" si="23"/>
        <v>0</v>
      </c>
      <c r="O32" s="68">
        <f t="shared" si="23"/>
        <v>0</v>
      </c>
      <c r="P32" s="68">
        <f t="shared" si="23"/>
        <v>0</v>
      </c>
      <c r="Q32" s="68">
        <f t="shared" si="23"/>
        <v>0</v>
      </c>
      <c r="R32" s="68">
        <f t="shared" si="23"/>
        <v>0</v>
      </c>
      <c r="S32" s="68">
        <f t="shared" si="23"/>
        <v>0</v>
      </c>
      <c r="T32" s="68">
        <f>SUM(T33:T38)</f>
        <v>0</v>
      </c>
      <c r="U32" s="68">
        <f t="shared" si="23"/>
        <v>0</v>
      </c>
      <c r="V32" s="19" t="s">
        <v>448</v>
      </c>
      <c r="W32" s="20"/>
      <c r="X32" s="68">
        <f t="shared" ref="X32:AC32" si="24">SUM(X33:X38)</f>
        <v>0</v>
      </c>
      <c r="Y32" s="68">
        <f t="shared" si="24"/>
        <v>0</v>
      </c>
      <c r="Z32" s="68">
        <f t="shared" si="24"/>
        <v>0</v>
      </c>
      <c r="AA32" s="68">
        <f t="shared" si="24"/>
        <v>0</v>
      </c>
      <c r="AB32" s="68">
        <f t="shared" si="24"/>
        <v>0</v>
      </c>
      <c r="AC32" s="68">
        <f t="shared" si="24"/>
        <v>0</v>
      </c>
      <c r="AD32" s="68">
        <f t="shared" si="23"/>
        <v>0</v>
      </c>
      <c r="AE32" s="68">
        <f t="shared" si="23"/>
        <v>0</v>
      </c>
      <c r="AF32" s="68">
        <f t="shared" si="23"/>
        <v>0</v>
      </c>
      <c r="AG32" s="68">
        <f t="shared" si="23"/>
        <v>0</v>
      </c>
      <c r="AH32" s="68">
        <f t="shared" si="23"/>
        <v>0</v>
      </c>
      <c r="AI32" s="68">
        <f t="shared" si="23"/>
        <v>0</v>
      </c>
      <c r="AJ32" s="68">
        <f t="shared" si="23"/>
        <v>0</v>
      </c>
      <c r="AK32" s="68">
        <f t="shared" si="23"/>
        <v>0</v>
      </c>
      <c r="AL32" s="68">
        <f t="shared" si="23"/>
        <v>0</v>
      </c>
      <c r="AM32" s="68">
        <f t="shared" si="23"/>
        <v>0</v>
      </c>
      <c r="AN32" s="68">
        <f t="shared" si="9"/>
        <v>0</v>
      </c>
      <c r="AO32" s="68">
        <f>SUM(AO33:AO38)</f>
        <v>0</v>
      </c>
      <c r="AP32" s="68">
        <f>SUM(AP33:AP38)</f>
        <v>0</v>
      </c>
      <c r="AQ32" s="68">
        <f>SUM(AQ33:AQ38)</f>
        <v>0</v>
      </c>
      <c r="AR32" s="68">
        <f>SUM(AR33:AR38)</f>
        <v>0</v>
      </c>
      <c r="AS32" s="68">
        <f>SUM(AS33:AS38)</f>
        <v>0</v>
      </c>
      <c r="AT32" s="77" t="e">
        <f>L32+M32+#REF!+#REF!+O32+P32+Q32+R32+S32+T32+U32+X32+Y32+Z32+AA32+AB32+AC32+AD32+AE32+AF32+AG32+AH32+AI32+AJ32+AK32+AL32+AN32+AR32+AS32</f>
        <v>#REF!</v>
      </c>
      <c r="AV32" s="77">
        <f t="shared" si="10"/>
        <v>0</v>
      </c>
      <c r="BA32" s="77">
        <f t="shared" si="3"/>
        <v>0</v>
      </c>
      <c r="BC32" s="77">
        <f t="shared" si="4"/>
        <v>0</v>
      </c>
      <c r="BD32" s="77">
        <f t="shared" si="11"/>
        <v>0</v>
      </c>
      <c r="BE32" s="77">
        <f t="shared" si="12"/>
        <v>0</v>
      </c>
    </row>
    <row r="33" spans="1:57" ht="15" hidden="1" customHeight="1">
      <c r="A33" s="19"/>
      <c r="B33" s="20" t="s">
        <v>35</v>
      </c>
      <c r="C33" s="21" t="s">
        <v>36</v>
      </c>
      <c r="D33" s="68"/>
      <c r="E33" s="68"/>
      <c r="F33" s="68"/>
      <c r="G33" s="68"/>
      <c r="H33" s="68"/>
      <c r="I33" s="68"/>
      <c r="J33" s="68"/>
      <c r="K33" s="68">
        <f t="shared" si="6"/>
        <v>0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19"/>
      <c r="W33" s="20" t="s">
        <v>35</v>
      </c>
      <c r="X33" s="68"/>
      <c r="Y33" s="68"/>
      <c r="Z33" s="68"/>
      <c r="AA33" s="68">
        <v>0</v>
      </c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>
        <f t="shared" si="9"/>
        <v>0</v>
      </c>
      <c r="AO33" s="68"/>
      <c r="AP33" s="68"/>
      <c r="AQ33" s="68"/>
      <c r="AR33" s="68"/>
      <c r="AS33" s="68"/>
      <c r="AT33" s="77" t="e">
        <f>L33+M33+#REF!+#REF!+O33+P33+Q33+R33+S33+T33+U33+X33+Y33+Z33+AA33+AB33+AC33+AD33+AE33+AF33+AG33+AH33+AI33+AJ33+AK33+AL33+AN33+AR33+AS33</f>
        <v>#REF!</v>
      </c>
      <c r="AV33" s="77">
        <f t="shared" si="10"/>
        <v>0</v>
      </c>
      <c r="BA33" s="77">
        <f t="shared" si="3"/>
        <v>0</v>
      </c>
      <c r="BC33" s="77">
        <f t="shared" si="4"/>
        <v>0</v>
      </c>
      <c r="BD33" s="77">
        <f t="shared" si="11"/>
        <v>0</v>
      </c>
      <c r="BE33" s="77">
        <f t="shared" si="12"/>
        <v>0</v>
      </c>
    </row>
    <row r="34" spans="1:57" ht="15" hidden="1" customHeight="1">
      <c r="A34" s="19"/>
      <c r="B34" s="20" t="s">
        <v>37</v>
      </c>
      <c r="C34" s="21" t="s">
        <v>38</v>
      </c>
      <c r="D34" s="68"/>
      <c r="E34" s="68"/>
      <c r="F34" s="68"/>
      <c r="G34" s="68"/>
      <c r="H34" s="68"/>
      <c r="I34" s="68"/>
      <c r="J34" s="68"/>
      <c r="K34" s="68">
        <f t="shared" si="6"/>
        <v>0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19"/>
      <c r="W34" s="20" t="s">
        <v>37</v>
      </c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>
        <f t="shared" si="9"/>
        <v>0</v>
      </c>
      <c r="AO34" s="68"/>
      <c r="AP34" s="68"/>
      <c r="AQ34" s="68"/>
      <c r="AR34" s="68"/>
      <c r="AS34" s="68"/>
      <c r="AT34" s="77" t="e">
        <f>L34+M34+#REF!+#REF!+O34+P34+Q34+R34+S34+T34+U34+X34+Y34+Z34+AA34+AB34+AC34+AD34+AE34+AF34+AG34+AH34+AI34+AJ34+AK34+AL34+AN34+AR34+AS34</f>
        <v>#REF!</v>
      </c>
      <c r="AV34" s="77">
        <f t="shared" si="10"/>
        <v>0</v>
      </c>
      <c r="BA34" s="77">
        <f t="shared" si="3"/>
        <v>0</v>
      </c>
      <c r="BC34" s="77">
        <f t="shared" si="4"/>
        <v>0</v>
      </c>
      <c r="BD34" s="77">
        <f t="shared" si="11"/>
        <v>0</v>
      </c>
      <c r="BE34" s="77">
        <f t="shared" si="12"/>
        <v>0</v>
      </c>
    </row>
    <row r="35" spans="1:57" ht="15" hidden="1" customHeight="1">
      <c r="A35" s="19"/>
      <c r="B35" s="20" t="s">
        <v>39</v>
      </c>
      <c r="C35" s="21" t="s">
        <v>40</v>
      </c>
      <c r="D35" s="68"/>
      <c r="E35" s="68"/>
      <c r="F35" s="68"/>
      <c r="G35" s="68"/>
      <c r="H35" s="68"/>
      <c r="I35" s="68"/>
      <c r="J35" s="68"/>
      <c r="K35" s="68">
        <f t="shared" si="6"/>
        <v>0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19"/>
      <c r="W35" s="20" t="s">
        <v>39</v>
      </c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>
        <f t="shared" si="9"/>
        <v>0</v>
      </c>
      <c r="AO35" s="68"/>
      <c r="AP35" s="68"/>
      <c r="AQ35" s="68"/>
      <c r="AR35" s="68"/>
      <c r="AS35" s="68"/>
      <c r="AT35" s="77" t="e">
        <f>L35+M35+#REF!+#REF!+O35+P35+Q35+R35+S35+T35+U35+X35+Y35+Z35+AA35+AB35+AC35+AD35+AE35+AF35+AG35+AH35+AI35+AJ35+AK35+AL35+AN35+AR35+AS35</f>
        <v>#REF!</v>
      </c>
      <c r="AV35" s="77">
        <f t="shared" si="10"/>
        <v>0</v>
      </c>
      <c r="BA35" s="77">
        <f t="shared" si="3"/>
        <v>0</v>
      </c>
      <c r="BC35" s="77">
        <f t="shared" si="4"/>
        <v>0</v>
      </c>
      <c r="BD35" s="77">
        <f t="shared" si="11"/>
        <v>0</v>
      </c>
      <c r="BE35" s="77">
        <f t="shared" si="12"/>
        <v>0</v>
      </c>
    </row>
    <row r="36" spans="1:57" ht="15" hidden="1" customHeight="1">
      <c r="A36" s="19"/>
      <c r="B36" s="20" t="s">
        <v>41</v>
      </c>
      <c r="C36" s="21" t="s">
        <v>42</v>
      </c>
      <c r="D36" s="68"/>
      <c r="E36" s="68"/>
      <c r="F36" s="68"/>
      <c r="G36" s="68"/>
      <c r="H36" s="68"/>
      <c r="I36" s="68"/>
      <c r="J36" s="68"/>
      <c r="K36" s="68">
        <f t="shared" si="6"/>
        <v>0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19"/>
      <c r="W36" s="20" t="s">
        <v>41</v>
      </c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>
        <f t="shared" si="9"/>
        <v>0</v>
      </c>
      <c r="AO36" s="68"/>
      <c r="AP36" s="68"/>
      <c r="AQ36" s="68"/>
      <c r="AR36" s="68"/>
      <c r="AS36" s="68"/>
      <c r="AT36" s="77" t="e">
        <f>L36+M36+#REF!+#REF!+O36+P36+Q36+R36+S36+T36+U36+X36+Y36+Z36+AA36+AB36+AC36+AD36+AE36+AF36+AG36+AH36+AI36+AJ36+AK36+AL36+AN36+AR36+AS36</f>
        <v>#REF!</v>
      </c>
      <c r="AV36" s="77">
        <f t="shared" si="10"/>
        <v>0</v>
      </c>
      <c r="BA36" s="77">
        <f t="shared" si="3"/>
        <v>0</v>
      </c>
      <c r="BC36" s="77">
        <f t="shared" si="4"/>
        <v>0</v>
      </c>
      <c r="BD36" s="77">
        <f t="shared" si="11"/>
        <v>0</v>
      </c>
      <c r="BE36" s="77">
        <f t="shared" si="12"/>
        <v>0</v>
      </c>
    </row>
    <row r="37" spans="1:57" ht="15" customHeight="1">
      <c r="A37" s="19"/>
      <c r="B37" s="23" t="s">
        <v>43</v>
      </c>
      <c r="C37" s="21" t="s">
        <v>44</v>
      </c>
      <c r="D37" s="68"/>
      <c r="E37" s="68"/>
      <c r="F37" s="68"/>
      <c r="G37" s="68"/>
      <c r="H37" s="68"/>
      <c r="I37" s="68"/>
      <c r="J37" s="68"/>
      <c r="K37" s="68">
        <f t="shared" si="6"/>
        <v>0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19"/>
      <c r="W37" s="23" t="s">
        <v>43</v>
      </c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>
        <f t="shared" si="9"/>
        <v>0</v>
      </c>
      <c r="AO37" s="68"/>
      <c r="AP37" s="68"/>
      <c r="AQ37" s="68"/>
      <c r="AR37" s="68"/>
      <c r="AS37" s="68"/>
      <c r="AT37" s="77" t="e">
        <f>L37+M37+#REF!+#REF!+O37+P37+Q37+R37+S37+T37+U37+X37+Y37+Z37+AA37+AB37+AC37+AD37+AE37+AF37+AG37+AH37+AI37+AJ37+AK37+AL37+AN37+AR37+AS37</f>
        <v>#REF!</v>
      </c>
      <c r="AV37" s="77">
        <f t="shared" si="10"/>
        <v>0</v>
      </c>
      <c r="BA37" s="77">
        <f t="shared" si="3"/>
        <v>0</v>
      </c>
      <c r="BC37" s="77">
        <f t="shared" si="4"/>
        <v>0</v>
      </c>
      <c r="BD37" s="77">
        <f t="shared" si="11"/>
        <v>0</v>
      </c>
      <c r="BE37" s="77">
        <f t="shared" si="12"/>
        <v>0</v>
      </c>
    </row>
    <row r="38" spans="1:57" ht="15" hidden="1" customHeight="1">
      <c r="A38" s="15"/>
      <c r="B38" s="20" t="s">
        <v>45</v>
      </c>
      <c r="C38" s="21" t="s">
        <v>46</v>
      </c>
      <c r="D38" s="68"/>
      <c r="E38" s="68"/>
      <c r="F38" s="68"/>
      <c r="G38" s="68"/>
      <c r="H38" s="68"/>
      <c r="I38" s="68"/>
      <c r="J38" s="68"/>
      <c r="K38" s="68">
        <f t="shared" si="6"/>
        <v>0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15"/>
      <c r="W38" s="20" t="s">
        <v>45</v>
      </c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>
        <f t="shared" si="9"/>
        <v>0</v>
      </c>
      <c r="AO38" s="68"/>
      <c r="AP38" s="68"/>
      <c r="AQ38" s="68"/>
      <c r="AR38" s="68"/>
      <c r="AS38" s="68"/>
      <c r="AT38" s="77" t="e">
        <f>L38+M38+#REF!+#REF!+O38+P38+Q38+R38+S38+T38+U38+X38+Y38+Z38+AA38+AB38+AC38+AD38+AE38+AF38+AG38+AH38+AI38+AJ38+AK38+AL38+AN38+AR38+AS38</f>
        <v>#REF!</v>
      </c>
      <c r="AV38" s="77">
        <f t="shared" si="10"/>
        <v>0</v>
      </c>
      <c r="BA38" s="77">
        <f t="shared" si="3"/>
        <v>0</v>
      </c>
      <c r="BC38" s="77">
        <f t="shared" si="4"/>
        <v>0</v>
      </c>
      <c r="BD38" s="77">
        <f t="shared" si="11"/>
        <v>0</v>
      </c>
      <c r="BE38" s="77">
        <f t="shared" si="12"/>
        <v>0</v>
      </c>
    </row>
    <row r="39" spans="1:57" ht="16.5" customHeight="1">
      <c r="A39" s="19" t="s">
        <v>449</v>
      </c>
      <c r="B39" s="23"/>
      <c r="C39" s="16" t="s">
        <v>47</v>
      </c>
      <c r="D39" s="68">
        <f t="shared" ref="D39:J39" si="25">SUM(D40:D45)</f>
        <v>0</v>
      </c>
      <c r="E39" s="68">
        <f t="shared" si="25"/>
        <v>0</v>
      </c>
      <c r="F39" s="68">
        <f t="shared" si="25"/>
        <v>0</v>
      </c>
      <c r="G39" s="68">
        <f t="shared" si="25"/>
        <v>0</v>
      </c>
      <c r="H39" s="68">
        <f t="shared" si="25"/>
        <v>0</v>
      </c>
      <c r="I39" s="68">
        <f>SUM(I40:I45)</f>
        <v>0</v>
      </c>
      <c r="J39" s="68">
        <f t="shared" si="25"/>
        <v>0</v>
      </c>
      <c r="K39" s="68">
        <f t="shared" si="6"/>
        <v>0</v>
      </c>
      <c r="L39" s="68">
        <f>SUM(L40:L45)</f>
        <v>0</v>
      </c>
      <c r="M39" s="68">
        <f t="shared" ref="M39:AM39" si="26">SUM(M40:M45)</f>
        <v>0</v>
      </c>
      <c r="N39" s="68">
        <f t="shared" si="26"/>
        <v>0</v>
      </c>
      <c r="O39" s="68">
        <f t="shared" si="26"/>
        <v>0</v>
      </c>
      <c r="P39" s="68">
        <f t="shared" si="26"/>
        <v>0</v>
      </c>
      <c r="Q39" s="68">
        <f t="shared" si="26"/>
        <v>0</v>
      </c>
      <c r="R39" s="68">
        <f t="shared" si="26"/>
        <v>0</v>
      </c>
      <c r="S39" s="68">
        <f t="shared" si="26"/>
        <v>0</v>
      </c>
      <c r="T39" s="68">
        <f t="shared" si="26"/>
        <v>0</v>
      </c>
      <c r="U39" s="68">
        <f t="shared" si="26"/>
        <v>0</v>
      </c>
      <c r="V39" s="19" t="s">
        <v>449</v>
      </c>
      <c r="W39" s="23"/>
      <c r="X39" s="68">
        <f t="shared" ref="X39:AC39" si="27">SUM(X40:X45)</f>
        <v>0</v>
      </c>
      <c r="Y39" s="68">
        <f t="shared" si="27"/>
        <v>0</v>
      </c>
      <c r="Z39" s="68">
        <f t="shared" si="27"/>
        <v>0</v>
      </c>
      <c r="AA39" s="68">
        <f t="shared" si="27"/>
        <v>0</v>
      </c>
      <c r="AB39" s="68">
        <f t="shared" si="27"/>
        <v>0</v>
      </c>
      <c r="AC39" s="68">
        <f t="shared" si="27"/>
        <v>0</v>
      </c>
      <c r="AD39" s="68">
        <f t="shared" si="26"/>
        <v>0</v>
      </c>
      <c r="AE39" s="68">
        <f t="shared" si="26"/>
        <v>0</v>
      </c>
      <c r="AF39" s="68">
        <f t="shared" si="26"/>
        <v>0</v>
      </c>
      <c r="AG39" s="68">
        <f t="shared" si="26"/>
        <v>0</v>
      </c>
      <c r="AH39" s="68">
        <f t="shared" si="26"/>
        <v>0</v>
      </c>
      <c r="AI39" s="68">
        <f t="shared" si="26"/>
        <v>0</v>
      </c>
      <c r="AJ39" s="68">
        <f t="shared" si="26"/>
        <v>0</v>
      </c>
      <c r="AK39" s="68">
        <f t="shared" si="26"/>
        <v>0</v>
      </c>
      <c r="AL39" s="68">
        <f t="shared" si="26"/>
        <v>0</v>
      </c>
      <c r="AM39" s="68">
        <f t="shared" si="26"/>
        <v>0</v>
      </c>
      <c r="AN39" s="68">
        <f t="shared" si="9"/>
        <v>0</v>
      </c>
      <c r="AO39" s="68">
        <f>SUM(AO40:AO45)</f>
        <v>0</v>
      </c>
      <c r="AP39" s="68">
        <f>SUM(AP40:AP45)</f>
        <v>0</v>
      </c>
      <c r="AQ39" s="68">
        <f>SUM(AQ40:AQ45)</f>
        <v>0</v>
      </c>
      <c r="AR39" s="68">
        <f>SUM(AR40:AR45)</f>
        <v>0</v>
      </c>
      <c r="AS39" s="68">
        <f>SUM(AS40:AS45)</f>
        <v>0</v>
      </c>
      <c r="AT39" s="77" t="e">
        <f>L39+M39+#REF!+#REF!+O39+P39+Q39+R39+S39+T39+U39+X39+Y39+Z39+AA39+AB39+AC39+AD39+AE39+AF39+AG39+AH39+AI39+AJ39+AK39+AL39+AN39+AR39+AS39</f>
        <v>#REF!</v>
      </c>
      <c r="AV39" s="77">
        <f t="shared" si="10"/>
        <v>0</v>
      </c>
      <c r="BA39" s="77">
        <f t="shared" si="3"/>
        <v>0</v>
      </c>
      <c r="BC39" s="77">
        <f t="shared" si="4"/>
        <v>0</v>
      </c>
      <c r="BD39" s="77">
        <f t="shared" si="11"/>
        <v>0</v>
      </c>
      <c r="BE39" s="77">
        <f t="shared" si="12"/>
        <v>0</v>
      </c>
    </row>
    <row r="40" spans="1:57" ht="15.6" customHeight="1">
      <c r="A40" s="19"/>
      <c r="B40" s="25" t="s">
        <v>48</v>
      </c>
      <c r="C40" s="21" t="s">
        <v>49</v>
      </c>
      <c r="D40" s="68"/>
      <c r="E40" s="68"/>
      <c r="F40" s="68"/>
      <c r="G40" s="68"/>
      <c r="H40" s="68"/>
      <c r="I40" s="68"/>
      <c r="J40" s="68"/>
      <c r="K40" s="68">
        <f t="shared" si="6"/>
        <v>0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19"/>
      <c r="W40" s="25" t="s">
        <v>48</v>
      </c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>
        <f t="shared" si="9"/>
        <v>0</v>
      </c>
      <c r="AO40" s="68"/>
      <c r="AP40" s="68"/>
      <c r="AQ40" s="68"/>
      <c r="AR40" s="68"/>
      <c r="AS40" s="68"/>
      <c r="AT40" s="77" t="e">
        <f>L40+M40+#REF!+#REF!+O40+P40+Q40+R40+S40+T40+U40+X40+Y40+Z40+AA40+AB40+AC40+AD40+AE40+AF40+AG40+AH40+AI40+AJ40+AK40+AL40+AN40+AR40+AS40</f>
        <v>#REF!</v>
      </c>
      <c r="AV40" s="77">
        <f t="shared" si="10"/>
        <v>0</v>
      </c>
      <c r="BA40" s="77">
        <f t="shared" si="3"/>
        <v>0</v>
      </c>
      <c r="BC40" s="77">
        <f t="shared" si="4"/>
        <v>0</v>
      </c>
      <c r="BD40" s="77">
        <f t="shared" si="11"/>
        <v>0</v>
      </c>
      <c r="BE40" s="77">
        <f t="shared" si="12"/>
        <v>0</v>
      </c>
    </row>
    <row r="41" spans="1:57" ht="15.6" customHeight="1">
      <c r="A41" s="24"/>
      <c r="B41" s="23" t="s">
        <v>50</v>
      </c>
      <c r="C41" s="21" t="s">
        <v>51</v>
      </c>
      <c r="D41" s="68"/>
      <c r="E41" s="68"/>
      <c r="F41" s="68"/>
      <c r="G41" s="68"/>
      <c r="H41" s="68"/>
      <c r="I41" s="68"/>
      <c r="J41" s="68"/>
      <c r="K41" s="68">
        <f t="shared" si="6"/>
        <v>0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24"/>
      <c r="W41" s="23" t="s">
        <v>50</v>
      </c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>
        <f t="shared" si="9"/>
        <v>0</v>
      </c>
      <c r="AO41" s="68"/>
      <c r="AP41" s="68"/>
      <c r="AQ41" s="68"/>
      <c r="AR41" s="68"/>
      <c r="AS41" s="68"/>
      <c r="AT41" s="77" t="e">
        <f>L41+M41+#REF!+#REF!+O41+P41+Q41+R41+S41+T41+U41+X41+Y41+Z41+AA41+AB41+AC41+AD41+AE41+AF41+AG41+AH41+AI41+AJ41+AK41+AL41+AN41+AR41+AS41</f>
        <v>#REF!</v>
      </c>
      <c r="AV41" s="77">
        <f t="shared" si="10"/>
        <v>0</v>
      </c>
      <c r="BA41" s="77">
        <f t="shared" si="3"/>
        <v>0</v>
      </c>
      <c r="BC41" s="77">
        <f t="shared" si="4"/>
        <v>0</v>
      </c>
      <c r="BD41" s="77">
        <f t="shared" si="11"/>
        <v>0</v>
      </c>
      <c r="BE41" s="77">
        <f t="shared" si="12"/>
        <v>0</v>
      </c>
    </row>
    <row r="42" spans="1:57" ht="15.6" customHeight="1">
      <c r="A42" s="24"/>
      <c r="B42" s="23" t="s">
        <v>52</v>
      </c>
      <c r="C42" s="21" t="s">
        <v>53</v>
      </c>
      <c r="D42" s="68"/>
      <c r="E42" s="68"/>
      <c r="F42" s="68"/>
      <c r="G42" s="68"/>
      <c r="H42" s="68"/>
      <c r="I42" s="68"/>
      <c r="J42" s="68"/>
      <c r="K42" s="68">
        <f t="shared" si="6"/>
        <v>0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24"/>
      <c r="W42" s="23" t="s">
        <v>52</v>
      </c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>
        <f t="shared" si="9"/>
        <v>0</v>
      </c>
      <c r="AO42" s="68"/>
      <c r="AP42" s="68"/>
      <c r="AQ42" s="68"/>
      <c r="AR42" s="68"/>
      <c r="AS42" s="68"/>
      <c r="AT42" s="77" t="e">
        <f>L42+M42+#REF!+#REF!+O42+P42+Q42+R42+S42+T42+U42+X42+Y42+Z42+AA42+AB42+AC42+AD42+AE42+AF42+AG42+AH42+AI42+AJ42+AK42+AL42+AN42+AR42+AS42</f>
        <v>#REF!</v>
      </c>
      <c r="AV42" s="77">
        <f t="shared" si="10"/>
        <v>0</v>
      </c>
      <c r="BA42" s="77">
        <f t="shared" si="3"/>
        <v>0</v>
      </c>
      <c r="BC42" s="77">
        <f t="shared" si="4"/>
        <v>0</v>
      </c>
      <c r="BD42" s="77">
        <f t="shared" si="11"/>
        <v>0</v>
      </c>
      <c r="BE42" s="77">
        <f t="shared" si="12"/>
        <v>0</v>
      </c>
    </row>
    <row r="43" spans="1:57" ht="15.6" customHeight="1">
      <c r="A43" s="24"/>
      <c r="B43" s="26" t="s">
        <v>54</v>
      </c>
      <c r="C43" s="21" t="s">
        <v>55</v>
      </c>
      <c r="D43" s="68"/>
      <c r="E43" s="68"/>
      <c r="F43" s="68"/>
      <c r="G43" s="68"/>
      <c r="H43" s="68"/>
      <c r="I43" s="68"/>
      <c r="J43" s="68"/>
      <c r="K43" s="68">
        <f t="shared" si="6"/>
        <v>0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24"/>
      <c r="W43" s="26" t="s">
        <v>54</v>
      </c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>
        <f t="shared" si="9"/>
        <v>0</v>
      </c>
      <c r="AO43" s="68"/>
      <c r="AP43" s="68"/>
      <c r="AQ43" s="68"/>
      <c r="AR43" s="68"/>
      <c r="AS43" s="68"/>
      <c r="AT43" s="77" t="e">
        <f>L43+M43+#REF!+#REF!+O43+P43+Q43+R43+S43+T43+U43+X43+Y43+Z43+AA43+AB43+AC43+AD43+AE43+AF43+AG43+AH43+AI43+AJ43+AK43+AL43+AN43+AR43+AS43</f>
        <v>#REF!</v>
      </c>
      <c r="AV43" s="77">
        <f t="shared" si="10"/>
        <v>0</v>
      </c>
      <c r="BA43" s="77">
        <f t="shared" si="3"/>
        <v>0</v>
      </c>
      <c r="BC43" s="77">
        <f t="shared" si="4"/>
        <v>0</v>
      </c>
      <c r="BD43" s="77">
        <f t="shared" si="11"/>
        <v>0</v>
      </c>
      <c r="BE43" s="77">
        <f t="shared" si="12"/>
        <v>0</v>
      </c>
    </row>
    <row r="44" spans="1:57" ht="15.6" hidden="1" customHeight="1">
      <c r="A44" s="24"/>
      <c r="B44" s="26" t="s">
        <v>56</v>
      </c>
      <c r="C44" s="21" t="s">
        <v>57</v>
      </c>
      <c r="D44" s="68"/>
      <c r="E44" s="68"/>
      <c r="F44" s="68"/>
      <c r="G44" s="68"/>
      <c r="H44" s="68"/>
      <c r="I44" s="68"/>
      <c r="J44" s="68"/>
      <c r="K44" s="68">
        <f t="shared" si="6"/>
        <v>0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24"/>
      <c r="W44" s="26" t="s">
        <v>56</v>
      </c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>
        <f t="shared" si="9"/>
        <v>0</v>
      </c>
      <c r="AO44" s="68"/>
      <c r="AP44" s="68"/>
      <c r="AQ44" s="68"/>
      <c r="AR44" s="68"/>
      <c r="AS44" s="68"/>
      <c r="AT44" s="77" t="e">
        <f>L44+M44+#REF!+#REF!+O44+P44+Q44+R44+S44+T44+U44+X44+Y44+Z44+AA44+AB44+AC44+AD44+AE44+AF44+AG44+AH44+AI44+AJ44+AK44+AL44+AN44+AR44+AS44</f>
        <v>#REF!</v>
      </c>
      <c r="AV44" s="77">
        <f t="shared" si="10"/>
        <v>0</v>
      </c>
      <c r="BA44" s="77">
        <f t="shared" si="3"/>
        <v>0</v>
      </c>
      <c r="BC44" s="77">
        <f t="shared" si="4"/>
        <v>0</v>
      </c>
      <c r="BD44" s="77">
        <f t="shared" si="11"/>
        <v>0</v>
      </c>
      <c r="BE44" s="77">
        <f t="shared" si="12"/>
        <v>0</v>
      </c>
    </row>
    <row r="45" spans="1:57" ht="15.6" customHeight="1">
      <c r="A45" s="24"/>
      <c r="B45" s="23" t="s">
        <v>58</v>
      </c>
      <c r="C45" s="21" t="s">
        <v>59</v>
      </c>
      <c r="D45" s="68"/>
      <c r="E45" s="68"/>
      <c r="F45" s="68"/>
      <c r="G45" s="68"/>
      <c r="H45" s="68"/>
      <c r="I45" s="68"/>
      <c r="J45" s="68"/>
      <c r="K45" s="68">
        <f t="shared" si="6"/>
        <v>0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24"/>
      <c r="W45" s="23" t="s">
        <v>58</v>
      </c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>
        <f t="shared" si="9"/>
        <v>0</v>
      </c>
      <c r="AO45" s="68"/>
      <c r="AP45" s="68"/>
      <c r="AQ45" s="68"/>
      <c r="AR45" s="68"/>
      <c r="AS45" s="68"/>
      <c r="AT45" s="77" t="e">
        <f>L45+M45+#REF!+#REF!+O45+P45+Q45+R45+S45+T45+U45+X45+Y45+Z45+AA45+AB45+AC45+AD45+AE45+AF45+AG45+AH45+AI45+AJ45+AK45+AL45+AN45+AR45+AS45</f>
        <v>#REF!</v>
      </c>
      <c r="AV45" s="77">
        <f t="shared" si="10"/>
        <v>0</v>
      </c>
      <c r="BA45" s="77">
        <f t="shared" si="3"/>
        <v>0</v>
      </c>
      <c r="BC45" s="77">
        <f t="shared" si="4"/>
        <v>0</v>
      </c>
      <c r="BD45" s="77">
        <f t="shared" si="11"/>
        <v>0</v>
      </c>
      <c r="BE45" s="77">
        <f t="shared" si="12"/>
        <v>0</v>
      </c>
    </row>
    <row r="46" spans="1:57" s="2" customFormat="1" ht="32.25" customHeight="1">
      <c r="A46" s="252" t="s">
        <v>450</v>
      </c>
      <c r="B46" s="252"/>
      <c r="C46" s="103" t="s">
        <v>60</v>
      </c>
      <c r="D46" s="104">
        <f>D47+D58+D59+D62+D67+D71+D74+D75+D76+D77+D78+D79+D81+D93+D88</f>
        <v>0</v>
      </c>
      <c r="E46" s="104">
        <f>E47+E58+E59+E62+E67+E71+E74+E75+E76+E77+E78+E79+E81+E93</f>
        <v>0</v>
      </c>
      <c r="F46" s="104">
        <f>F47+F58+F59+F62+F67+F71+F74+F75+F76+F77+F78+F79+F81+F93</f>
        <v>0</v>
      </c>
      <c r="G46" s="104">
        <f>G47+G58+G59+G62+G67+G71+G74+G75+G76+G77+G78+G79+G81+G93</f>
        <v>0</v>
      </c>
      <c r="H46" s="104">
        <f>H47+H58+H59+H62+H67+H71+H74+H75+H76+H77+H78+H79+H81+H93</f>
        <v>0</v>
      </c>
      <c r="I46" s="104">
        <f>I47+I58+I59+I62+I67+I71+I74+I75+I76+I77+I78+I79+I81+I93</f>
        <v>0</v>
      </c>
      <c r="J46" s="104">
        <f>J47+J58+J59+J62+J67+J71+J74+J75+J76+J77+J78+J79+J81+J93+J91</f>
        <v>0</v>
      </c>
      <c r="K46" s="104">
        <f t="shared" si="6"/>
        <v>0</v>
      </c>
      <c r="L46" s="104">
        <f>L47+L58+L59+L62+L67+L71+L74+L75+L76+L77+L78+L79+L81+L93+L88+L91</f>
        <v>0</v>
      </c>
      <c r="M46" s="104">
        <f t="shared" ref="M46:AM46" si="28">M47+M58+M59+M62+M67+M71+M74+M75+M76+M77+M78+M79+M81+M93</f>
        <v>0</v>
      </c>
      <c r="N46" s="104">
        <f t="shared" si="28"/>
        <v>0</v>
      </c>
      <c r="O46" s="104">
        <f t="shared" si="28"/>
        <v>0</v>
      </c>
      <c r="P46" s="104">
        <f t="shared" si="28"/>
        <v>0</v>
      </c>
      <c r="Q46" s="104">
        <f t="shared" si="28"/>
        <v>0</v>
      </c>
      <c r="R46" s="104">
        <f t="shared" si="28"/>
        <v>0</v>
      </c>
      <c r="S46" s="104">
        <f t="shared" si="28"/>
        <v>0</v>
      </c>
      <c r="T46" s="104">
        <f t="shared" si="28"/>
        <v>0</v>
      </c>
      <c r="U46" s="104">
        <f t="shared" si="28"/>
        <v>0</v>
      </c>
      <c r="V46" s="252" t="s">
        <v>450</v>
      </c>
      <c r="W46" s="252"/>
      <c r="X46" s="104">
        <f t="shared" ref="X46:AC46" si="29">X47+X58+X59+X62+X67+X71+X74+X75+X76+X77+X78+X79+X81+X93</f>
        <v>0</v>
      </c>
      <c r="Y46" s="104">
        <f t="shared" si="29"/>
        <v>0</v>
      </c>
      <c r="Z46" s="104">
        <f t="shared" si="29"/>
        <v>0</v>
      </c>
      <c r="AA46" s="104">
        <f t="shared" si="29"/>
        <v>0</v>
      </c>
      <c r="AB46" s="104">
        <f t="shared" si="29"/>
        <v>0</v>
      </c>
      <c r="AC46" s="104">
        <f t="shared" si="29"/>
        <v>0</v>
      </c>
      <c r="AD46" s="104">
        <f t="shared" si="28"/>
        <v>0</v>
      </c>
      <c r="AE46" s="104">
        <f t="shared" si="28"/>
        <v>0</v>
      </c>
      <c r="AF46" s="104">
        <f t="shared" si="28"/>
        <v>0</v>
      </c>
      <c r="AG46" s="104">
        <f t="shared" si="28"/>
        <v>0</v>
      </c>
      <c r="AH46" s="104">
        <f t="shared" si="28"/>
        <v>0</v>
      </c>
      <c r="AI46" s="104">
        <f t="shared" si="28"/>
        <v>0</v>
      </c>
      <c r="AJ46" s="104">
        <f t="shared" si="28"/>
        <v>0</v>
      </c>
      <c r="AK46" s="104">
        <f t="shared" si="28"/>
        <v>0</v>
      </c>
      <c r="AL46" s="104">
        <f t="shared" si="28"/>
        <v>0</v>
      </c>
      <c r="AM46" s="104">
        <f t="shared" si="28"/>
        <v>0</v>
      </c>
      <c r="AN46" s="104">
        <f t="shared" si="9"/>
        <v>0</v>
      </c>
      <c r="AO46" s="104">
        <f>AO47+AO58+AO59+AO62+AO67+AO71+AO74+AO75+AO76+AO77+AO78+AO79+AO81+AO93</f>
        <v>0</v>
      </c>
      <c r="AP46" s="104">
        <f>AP47+AP58+AP59+AP62+AP67+AP71+AP74+AP75+AP76+AP77+AP78+AP79+AP81+AP93</f>
        <v>0</v>
      </c>
      <c r="AQ46" s="104">
        <f>AQ47+AQ58+AQ59+AQ62+AQ67+AQ71+AQ74+AQ75+AQ76+AQ77+AQ78+AQ79+AQ81+AQ93</f>
        <v>0</v>
      </c>
      <c r="AR46" s="104">
        <f>AR47+AR58+AR59+AR62+AR67+AR71+AR74+AR75+AR76+AR77+AR78+AR79+AR81+AR93</f>
        <v>0</v>
      </c>
      <c r="AS46" s="104">
        <f>AS47+AS58+AS59+AS62+AS67+AS71+AS74+AS75+AS76+AS77+AS78+AS79+AS81+AS93</f>
        <v>0</v>
      </c>
      <c r="AT46" s="77" t="e">
        <f>L46+M46+#REF!+#REF!+O46+P46+Q46+R46+S46+T46+U46+X46+Y46+Z46+AA46+AB46+AC46+AD46+AE46+AF46+AG46+AH46+AI46+AJ46+AK46+AL46+AN46+AR46+AS46</f>
        <v>#REF!</v>
      </c>
      <c r="AV46" s="77">
        <f t="shared" si="10"/>
        <v>0</v>
      </c>
      <c r="BA46" s="77">
        <f t="shared" si="3"/>
        <v>0</v>
      </c>
      <c r="BC46" s="77">
        <f t="shared" si="4"/>
        <v>0</v>
      </c>
      <c r="BD46" s="77">
        <f t="shared" si="11"/>
        <v>0</v>
      </c>
      <c r="BE46" s="77">
        <f t="shared" si="12"/>
        <v>0</v>
      </c>
    </row>
    <row r="47" spans="1:57" ht="14.25" customHeight="1">
      <c r="A47" s="27" t="s">
        <v>451</v>
      </c>
      <c r="B47" s="20"/>
      <c r="C47" s="16" t="s">
        <v>61</v>
      </c>
      <c r="D47" s="68">
        <f t="shared" ref="D47:J47" si="30">SUM(D48:D57)</f>
        <v>0</v>
      </c>
      <c r="E47" s="68">
        <f t="shared" si="30"/>
        <v>0</v>
      </c>
      <c r="F47" s="68">
        <f t="shared" si="30"/>
        <v>0</v>
      </c>
      <c r="G47" s="68">
        <f>SUM(G48:G57)</f>
        <v>0</v>
      </c>
      <c r="H47" s="68">
        <f t="shared" si="30"/>
        <v>0</v>
      </c>
      <c r="I47" s="68">
        <f>SUM(I48:I57)</f>
        <v>0</v>
      </c>
      <c r="J47" s="68">
        <f t="shared" si="30"/>
        <v>0</v>
      </c>
      <c r="K47" s="68">
        <f>D47+E47+F47+G47+H47+J47</f>
        <v>0</v>
      </c>
      <c r="L47" s="68">
        <f>SUM(L48:L57)</f>
        <v>0</v>
      </c>
      <c r="M47" s="68">
        <f t="shared" ref="M47:AM47" si="31">SUM(M48:M57)</f>
        <v>0</v>
      </c>
      <c r="N47" s="68">
        <f t="shared" si="31"/>
        <v>0</v>
      </c>
      <c r="O47" s="68">
        <f t="shared" si="31"/>
        <v>0</v>
      </c>
      <c r="P47" s="68">
        <f t="shared" si="31"/>
        <v>0</v>
      </c>
      <c r="Q47" s="68">
        <f t="shared" si="31"/>
        <v>0</v>
      </c>
      <c r="R47" s="68">
        <f t="shared" si="31"/>
        <v>0</v>
      </c>
      <c r="S47" s="68">
        <f t="shared" si="31"/>
        <v>0</v>
      </c>
      <c r="T47" s="68">
        <f t="shared" si="31"/>
        <v>0</v>
      </c>
      <c r="U47" s="68">
        <f t="shared" si="31"/>
        <v>0</v>
      </c>
      <c r="V47" s="27" t="s">
        <v>451</v>
      </c>
      <c r="W47" s="20"/>
      <c r="X47" s="68">
        <f t="shared" ref="X47:AC47" si="32">SUM(X48:X57)</f>
        <v>0</v>
      </c>
      <c r="Y47" s="68">
        <f t="shared" si="32"/>
        <v>0</v>
      </c>
      <c r="Z47" s="68">
        <f t="shared" si="32"/>
        <v>0</v>
      </c>
      <c r="AA47" s="68">
        <f t="shared" si="32"/>
        <v>0</v>
      </c>
      <c r="AB47" s="68">
        <f t="shared" si="32"/>
        <v>0</v>
      </c>
      <c r="AC47" s="68">
        <f t="shared" si="32"/>
        <v>0</v>
      </c>
      <c r="AD47" s="68">
        <f t="shared" si="31"/>
        <v>0</v>
      </c>
      <c r="AE47" s="68">
        <f t="shared" si="31"/>
        <v>0</v>
      </c>
      <c r="AF47" s="68">
        <f t="shared" si="31"/>
        <v>0</v>
      </c>
      <c r="AG47" s="68">
        <f t="shared" si="31"/>
        <v>0</v>
      </c>
      <c r="AH47" s="68">
        <f t="shared" si="31"/>
        <v>0</v>
      </c>
      <c r="AI47" s="68">
        <f t="shared" si="31"/>
        <v>0</v>
      </c>
      <c r="AJ47" s="68">
        <f t="shared" si="31"/>
        <v>0</v>
      </c>
      <c r="AK47" s="68">
        <f t="shared" si="31"/>
        <v>0</v>
      </c>
      <c r="AL47" s="68">
        <f t="shared" si="31"/>
        <v>0</v>
      </c>
      <c r="AM47" s="68">
        <f t="shared" si="31"/>
        <v>0</v>
      </c>
      <c r="AN47" s="68">
        <f t="shared" si="9"/>
        <v>0</v>
      </c>
      <c r="AO47" s="68">
        <f>SUM(AO48:AO57)</f>
        <v>0</v>
      </c>
      <c r="AP47" s="68">
        <f>SUM(AP48:AP57)</f>
        <v>0</v>
      </c>
      <c r="AQ47" s="68">
        <f>SUM(AQ48:AQ57)</f>
        <v>0</v>
      </c>
      <c r="AR47" s="68">
        <f>SUM(AR48:AR57)</f>
        <v>0</v>
      </c>
      <c r="AS47" s="68">
        <f>SUM(AS48:AS57)</f>
        <v>0</v>
      </c>
      <c r="AT47" s="77" t="e">
        <f>L47+M47+#REF!+#REF!+O47+P47+Q47+R47+S47+T47+U47+X47+Y47+Z47+AA47+AB47+AC47+AD47+AE47+AF47+AG47+AH47+AI47+AJ47+AK47+AL47+AN47+AR47+AS47</f>
        <v>#REF!</v>
      </c>
      <c r="AV47" s="77">
        <f t="shared" si="10"/>
        <v>0</v>
      </c>
      <c r="BA47" s="77">
        <f t="shared" si="3"/>
        <v>0</v>
      </c>
      <c r="BC47" s="77">
        <f t="shared" si="4"/>
        <v>0</v>
      </c>
      <c r="BD47" s="77">
        <f t="shared" si="11"/>
        <v>0</v>
      </c>
      <c r="BE47" s="77">
        <f t="shared" si="12"/>
        <v>0</v>
      </c>
    </row>
    <row r="48" spans="1:57" ht="15" customHeight="1">
      <c r="A48" s="24"/>
      <c r="B48" s="23" t="s">
        <v>62</v>
      </c>
      <c r="C48" s="21" t="s">
        <v>63</v>
      </c>
      <c r="D48" s="68"/>
      <c r="E48" s="68"/>
      <c r="F48" s="68"/>
      <c r="G48" s="68"/>
      <c r="H48" s="68"/>
      <c r="I48" s="68"/>
      <c r="J48" s="68"/>
      <c r="K48" s="68">
        <f t="shared" si="6"/>
        <v>0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24"/>
      <c r="W48" s="23" t="s">
        <v>62</v>
      </c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>
        <f t="shared" si="9"/>
        <v>0</v>
      </c>
      <c r="AO48" s="68"/>
      <c r="AP48" s="68"/>
      <c r="AQ48" s="68"/>
      <c r="AR48" s="68"/>
      <c r="AS48" s="68"/>
      <c r="AT48" s="77" t="e">
        <f>L48+M48+#REF!+#REF!+O48+P48+Q48+R48+S48+T48+U48+X48+Y48+Z48+AA48+AB48+AC48+AD48+AE48+AF48+AG48+AH48+AI48+AJ48+AK48+AL48+AN48+AR48+AS48</f>
        <v>#REF!</v>
      </c>
      <c r="AV48" s="77">
        <f t="shared" si="10"/>
        <v>0</v>
      </c>
      <c r="BA48" s="77">
        <f t="shared" si="3"/>
        <v>0</v>
      </c>
      <c r="BC48" s="77">
        <f t="shared" si="4"/>
        <v>0</v>
      </c>
      <c r="BD48" s="77">
        <f t="shared" si="11"/>
        <v>0</v>
      </c>
      <c r="BE48" s="77">
        <f t="shared" si="12"/>
        <v>0</v>
      </c>
    </row>
    <row r="49" spans="1:57" ht="15" customHeight="1">
      <c r="A49" s="24"/>
      <c r="B49" s="23" t="s">
        <v>64</v>
      </c>
      <c r="C49" s="21" t="s">
        <v>65</v>
      </c>
      <c r="D49" s="68"/>
      <c r="E49" s="68"/>
      <c r="F49" s="68"/>
      <c r="G49" s="68"/>
      <c r="H49" s="68"/>
      <c r="I49" s="68"/>
      <c r="J49" s="68"/>
      <c r="K49" s="68">
        <f t="shared" si="6"/>
        <v>0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24"/>
      <c r="W49" s="23" t="s">
        <v>64</v>
      </c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>
        <f t="shared" si="9"/>
        <v>0</v>
      </c>
      <c r="AO49" s="68"/>
      <c r="AP49" s="68"/>
      <c r="AQ49" s="68"/>
      <c r="AR49" s="68"/>
      <c r="AS49" s="68"/>
      <c r="AT49" s="77" t="e">
        <f>L49+M49+#REF!+#REF!+O49+P49+Q49+R49+S49+T49+U49+X49+Y49+Z49+AA49+AB49+AC49+AD49+AE49+AF49+AG49+AH49+AI49+AJ49+AK49+AL49+AN49+AR49+AS49</f>
        <v>#REF!</v>
      </c>
      <c r="AV49" s="77">
        <f t="shared" si="10"/>
        <v>0</v>
      </c>
      <c r="BA49" s="77">
        <f t="shared" si="3"/>
        <v>0</v>
      </c>
      <c r="BC49" s="77">
        <f t="shared" si="4"/>
        <v>0</v>
      </c>
      <c r="BD49" s="77">
        <f t="shared" si="11"/>
        <v>0</v>
      </c>
      <c r="BE49" s="77">
        <f t="shared" si="12"/>
        <v>0</v>
      </c>
    </row>
    <row r="50" spans="1:57" ht="15" customHeight="1">
      <c r="A50" s="24"/>
      <c r="B50" s="23" t="s">
        <v>66</v>
      </c>
      <c r="C50" s="21" t="s">
        <v>67</v>
      </c>
      <c r="D50" s="68"/>
      <c r="E50" s="68"/>
      <c r="F50" s="68"/>
      <c r="G50" s="68"/>
      <c r="H50" s="68"/>
      <c r="I50" s="68"/>
      <c r="J50" s="68"/>
      <c r="K50" s="68">
        <f t="shared" si="6"/>
        <v>0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24"/>
      <c r="W50" s="23" t="s">
        <v>66</v>
      </c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>
        <f t="shared" si="9"/>
        <v>0</v>
      </c>
      <c r="AO50" s="68"/>
      <c r="AP50" s="68"/>
      <c r="AQ50" s="68"/>
      <c r="AR50" s="68"/>
      <c r="AS50" s="68"/>
      <c r="AT50" s="77" t="e">
        <f>L50+M50+#REF!+#REF!+O50+P50+Q50+R50+S50+T50+U50+X50+Y50+Z50+AA50+AB50+AC50+AD50+AE50+AF50+AG50+AH50+AI50+AJ50+AK50+AL50+AN50+AR50+AS50</f>
        <v>#REF!</v>
      </c>
      <c r="AV50" s="77">
        <f t="shared" si="10"/>
        <v>0</v>
      </c>
      <c r="BA50" s="77">
        <f t="shared" si="3"/>
        <v>0</v>
      </c>
      <c r="BC50" s="77">
        <f t="shared" si="4"/>
        <v>0</v>
      </c>
      <c r="BD50" s="77">
        <f t="shared" si="11"/>
        <v>0</v>
      </c>
      <c r="BE50" s="77">
        <f t="shared" si="12"/>
        <v>0</v>
      </c>
    </row>
    <row r="51" spans="1:57" ht="15" customHeight="1">
      <c r="A51" s="24"/>
      <c r="B51" s="23" t="s">
        <v>68</v>
      </c>
      <c r="C51" s="21" t="s">
        <v>69</v>
      </c>
      <c r="D51" s="68"/>
      <c r="E51" s="68"/>
      <c r="F51" s="68"/>
      <c r="G51" s="68"/>
      <c r="H51" s="68"/>
      <c r="I51" s="68"/>
      <c r="J51" s="68"/>
      <c r="K51" s="68">
        <f t="shared" si="6"/>
        <v>0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24"/>
      <c r="W51" s="23" t="s">
        <v>68</v>
      </c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>
        <f t="shared" si="9"/>
        <v>0</v>
      </c>
      <c r="AO51" s="68"/>
      <c r="AP51" s="68"/>
      <c r="AQ51" s="68"/>
      <c r="AR51" s="68"/>
      <c r="AS51" s="68"/>
      <c r="AT51" s="77" t="e">
        <f>L51+M51+#REF!+#REF!+O51+P51+Q51+R51+S51+T51+U51+X51+Y51+Z51+AA51+AB51+AC51+AD51+AE51+AF51+AG51+AH51+AI51+AJ51+AK51+AL51+AN51+AR51+AS51</f>
        <v>#REF!</v>
      </c>
      <c r="AV51" s="77">
        <f t="shared" si="10"/>
        <v>0</v>
      </c>
      <c r="BA51" s="77">
        <f t="shared" si="3"/>
        <v>0</v>
      </c>
      <c r="BC51" s="77">
        <f t="shared" si="4"/>
        <v>0</v>
      </c>
      <c r="BD51" s="77">
        <f t="shared" si="11"/>
        <v>0</v>
      </c>
      <c r="BE51" s="77">
        <f t="shared" si="12"/>
        <v>0</v>
      </c>
    </row>
    <row r="52" spans="1:57" ht="15" customHeight="1">
      <c r="A52" s="24"/>
      <c r="B52" s="23" t="s">
        <v>70</v>
      </c>
      <c r="C52" s="21" t="s">
        <v>71</v>
      </c>
      <c r="D52" s="68"/>
      <c r="E52" s="68"/>
      <c r="F52" s="68"/>
      <c r="G52" s="68"/>
      <c r="H52" s="68"/>
      <c r="I52" s="68"/>
      <c r="J52" s="68"/>
      <c r="K52" s="68">
        <f t="shared" si="6"/>
        <v>0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24"/>
      <c r="W52" s="23" t="s">
        <v>70</v>
      </c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>
        <f t="shared" si="9"/>
        <v>0</v>
      </c>
      <c r="AO52" s="68"/>
      <c r="AP52" s="68"/>
      <c r="AQ52" s="68"/>
      <c r="AR52" s="68"/>
      <c r="AS52" s="68"/>
      <c r="AT52" s="77" t="e">
        <f>L52+M52+#REF!+#REF!+O52+P52+Q52+R52+S52+T52+U52+X52+Y52+Z52+AA52+AB52+AC52+AD52+AE52+AF52+AG52+AH52+AI52+AJ52+AK52+AL52+AN52+AR52+AS52</f>
        <v>#REF!</v>
      </c>
      <c r="AV52" s="77">
        <f t="shared" si="10"/>
        <v>0</v>
      </c>
      <c r="BA52" s="77">
        <f t="shared" si="3"/>
        <v>0</v>
      </c>
      <c r="BC52" s="77">
        <f t="shared" si="4"/>
        <v>0</v>
      </c>
      <c r="BD52" s="77">
        <f t="shared" si="11"/>
        <v>0</v>
      </c>
      <c r="BE52" s="77">
        <f t="shared" si="12"/>
        <v>0</v>
      </c>
    </row>
    <row r="53" spans="1:57" ht="15" customHeight="1">
      <c r="A53" s="24"/>
      <c r="B53" s="23" t="s">
        <v>72</v>
      </c>
      <c r="C53" s="21" t="s">
        <v>73</v>
      </c>
      <c r="D53" s="68"/>
      <c r="E53" s="68"/>
      <c r="F53" s="68"/>
      <c r="G53" s="68"/>
      <c r="H53" s="68"/>
      <c r="I53" s="68"/>
      <c r="J53" s="68"/>
      <c r="K53" s="68">
        <f t="shared" si="6"/>
        <v>0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24"/>
      <c r="W53" s="23" t="s">
        <v>72</v>
      </c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>
        <f t="shared" si="9"/>
        <v>0</v>
      </c>
      <c r="AO53" s="68"/>
      <c r="AP53" s="68"/>
      <c r="AQ53" s="68"/>
      <c r="AR53" s="68"/>
      <c r="AS53" s="68"/>
      <c r="AT53" s="77" t="e">
        <f>L53+M53+#REF!+#REF!+O53+P53+Q53+R53+S53+T53+U53+X53+Y53+Z53+AA53+AB53+AC53+AD53+AE53+AF53+AG53+AH53+AI53+AJ53+AK53+AL53+AN53+AR53+AS53</f>
        <v>#REF!</v>
      </c>
      <c r="AV53" s="77">
        <f t="shared" si="10"/>
        <v>0</v>
      </c>
      <c r="BA53" s="77">
        <f t="shared" si="3"/>
        <v>0</v>
      </c>
      <c r="BC53" s="77">
        <f t="shared" si="4"/>
        <v>0</v>
      </c>
      <c r="BD53" s="77">
        <f t="shared" si="11"/>
        <v>0</v>
      </c>
      <c r="BE53" s="77">
        <f t="shared" si="12"/>
        <v>0</v>
      </c>
    </row>
    <row r="54" spans="1:57" ht="15" customHeight="1">
      <c r="A54" s="24"/>
      <c r="B54" s="23" t="s">
        <v>74</v>
      </c>
      <c r="C54" s="21" t="s">
        <v>75</v>
      </c>
      <c r="D54" s="68"/>
      <c r="E54" s="68"/>
      <c r="F54" s="68"/>
      <c r="G54" s="68"/>
      <c r="H54" s="68"/>
      <c r="I54" s="68"/>
      <c r="J54" s="68"/>
      <c r="K54" s="68">
        <f t="shared" si="6"/>
        <v>0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24"/>
      <c r="W54" s="23" t="s">
        <v>74</v>
      </c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>
        <f t="shared" si="9"/>
        <v>0</v>
      </c>
      <c r="AO54" s="68"/>
      <c r="AP54" s="68"/>
      <c r="AQ54" s="68"/>
      <c r="AR54" s="68"/>
      <c r="AS54" s="68"/>
      <c r="AT54" s="77" t="e">
        <f>L54+M54+#REF!+#REF!+O54+P54+Q54+R54+S54+T54+U54+X54+Y54+Z54+AA54+AB54+AC54+AD54+AE54+AF54+AG54+AH54+AI54+AJ54+AK54+AL54+AN54+AR54+AS54</f>
        <v>#REF!</v>
      </c>
      <c r="AV54" s="77">
        <f t="shared" si="10"/>
        <v>0</v>
      </c>
      <c r="BA54" s="77">
        <f t="shared" si="3"/>
        <v>0</v>
      </c>
      <c r="BC54" s="77">
        <f t="shared" si="4"/>
        <v>0</v>
      </c>
      <c r="BD54" s="77">
        <f t="shared" si="11"/>
        <v>0</v>
      </c>
      <c r="BE54" s="77">
        <f t="shared" si="12"/>
        <v>0</v>
      </c>
    </row>
    <row r="55" spans="1:57" ht="15" customHeight="1">
      <c r="A55" s="24"/>
      <c r="B55" s="23" t="s">
        <v>76</v>
      </c>
      <c r="C55" s="21" t="s">
        <v>77</v>
      </c>
      <c r="D55" s="68"/>
      <c r="E55" s="68"/>
      <c r="F55" s="68"/>
      <c r="G55" s="68"/>
      <c r="H55" s="68"/>
      <c r="I55" s="68"/>
      <c r="J55" s="68"/>
      <c r="K55" s="68">
        <f t="shared" si="6"/>
        <v>0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24"/>
      <c r="W55" s="23" t="s">
        <v>76</v>
      </c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>
        <f t="shared" si="9"/>
        <v>0</v>
      </c>
      <c r="AO55" s="68"/>
      <c r="AP55" s="68"/>
      <c r="AQ55" s="68"/>
      <c r="AR55" s="68"/>
      <c r="AS55" s="68"/>
      <c r="AT55" s="77" t="e">
        <f>L55+M55+#REF!+#REF!+O55+P55+Q55+R55+S55+T55+U55+X55+Y55+Z55+AA55+AB55+AC55+AD55+AE55+AF55+AG55+AH55+AI55+AJ55+AK55+AL55+AN55+AR55+AS55</f>
        <v>#REF!</v>
      </c>
      <c r="AV55" s="77">
        <f t="shared" si="10"/>
        <v>0</v>
      </c>
      <c r="BA55" s="77">
        <f t="shared" si="3"/>
        <v>0</v>
      </c>
      <c r="BC55" s="77">
        <f t="shared" si="4"/>
        <v>0</v>
      </c>
      <c r="BD55" s="77">
        <f t="shared" si="11"/>
        <v>0</v>
      </c>
      <c r="BE55" s="77">
        <f t="shared" si="12"/>
        <v>0</v>
      </c>
    </row>
    <row r="56" spans="1:57" ht="15" customHeight="1">
      <c r="A56" s="24"/>
      <c r="B56" s="28" t="s">
        <v>78</v>
      </c>
      <c r="C56" s="21" t="s">
        <v>79</v>
      </c>
      <c r="D56" s="68"/>
      <c r="E56" s="68"/>
      <c r="F56" s="68"/>
      <c r="G56" s="68"/>
      <c r="H56" s="68"/>
      <c r="I56" s="68"/>
      <c r="J56" s="68"/>
      <c r="K56" s="68">
        <f t="shared" si="6"/>
        <v>0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24"/>
      <c r="W56" s="28" t="s">
        <v>78</v>
      </c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>
        <f t="shared" si="9"/>
        <v>0</v>
      </c>
      <c r="AO56" s="68"/>
      <c r="AP56" s="68"/>
      <c r="AQ56" s="68"/>
      <c r="AR56" s="68"/>
      <c r="AS56" s="68"/>
      <c r="AT56" s="77" t="e">
        <f>L56+M56+#REF!+#REF!+O56+P56+Q56+R56+S56+T56+U56+X56+Y56+Z56+AA56+AB56+AC56+AD56+AE56+AF56+AG56+AH56+AI56+AJ56+AK56+AL56+AN56+AR56+AS56</f>
        <v>#REF!</v>
      </c>
      <c r="AV56" s="77">
        <f t="shared" si="10"/>
        <v>0</v>
      </c>
      <c r="BA56" s="77">
        <f t="shared" si="3"/>
        <v>0</v>
      </c>
      <c r="BC56" s="77">
        <f t="shared" si="4"/>
        <v>0</v>
      </c>
      <c r="BD56" s="77">
        <f t="shared" si="11"/>
        <v>0</v>
      </c>
      <c r="BE56" s="77">
        <f t="shared" si="12"/>
        <v>0</v>
      </c>
    </row>
    <row r="57" spans="1:57" ht="15" customHeight="1">
      <c r="A57" s="24"/>
      <c r="B57" s="23" t="s">
        <v>80</v>
      </c>
      <c r="C57" s="21" t="s">
        <v>81</v>
      </c>
      <c r="D57" s="68"/>
      <c r="E57" s="68"/>
      <c r="F57" s="68"/>
      <c r="G57" s="68"/>
      <c r="H57" s="68"/>
      <c r="I57" s="68"/>
      <c r="J57" s="68"/>
      <c r="K57" s="68">
        <f t="shared" si="6"/>
        <v>0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24"/>
      <c r="W57" s="23" t="s">
        <v>80</v>
      </c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>
        <f t="shared" si="9"/>
        <v>0</v>
      </c>
      <c r="AO57" s="68"/>
      <c r="AP57" s="68"/>
      <c r="AQ57" s="68"/>
      <c r="AR57" s="68"/>
      <c r="AS57" s="68"/>
      <c r="AT57" s="77" t="e">
        <f>L57+M57+#REF!+#REF!+O57+P57+Q57+R57+S57+T57+U57+X57+Y57+Z57+AA57+AB57+AC57+AD57+AE57+AF57+AG57+AH57+AI57+AJ57+AK57+AL57+AN57+AR57+AS57</f>
        <v>#REF!</v>
      </c>
      <c r="AV57" s="77">
        <f t="shared" si="10"/>
        <v>0</v>
      </c>
      <c r="BA57" s="77">
        <f t="shared" si="3"/>
        <v>0</v>
      </c>
      <c r="BC57" s="77">
        <f t="shared" si="4"/>
        <v>0</v>
      </c>
      <c r="BD57" s="77">
        <f t="shared" si="11"/>
        <v>0</v>
      </c>
      <c r="BE57" s="77">
        <f t="shared" si="12"/>
        <v>0</v>
      </c>
    </row>
    <row r="58" spans="1:57" ht="15" customHeight="1">
      <c r="A58" s="19" t="s">
        <v>82</v>
      </c>
      <c r="B58" s="20"/>
      <c r="C58" s="16" t="s">
        <v>83</v>
      </c>
      <c r="D58" s="68"/>
      <c r="E58" s="68"/>
      <c r="F58" s="68"/>
      <c r="G58" s="68"/>
      <c r="H58" s="68"/>
      <c r="I58" s="68"/>
      <c r="J58" s="68"/>
      <c r="K58" s="68">
        <f t="shared" si="6"/>
        <v>0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19" t="s">
        <v>82</v>
      </c>
      <c r="W58" s="20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>
        <f t="shared" si="9"/>
        <v>0</v>
      </c>
      <c r="AO58" s="68"/>
      <c r="AP58" s="68"/>
      <c r="AQ58" s="68"/>
      <c r="AR58" s="68"/>
      <c r="AS58" s="68"/>
      <c r="AT58" s="77" t="e">
        <f>L58+M58+#REF!+#REF!+O58+P58+Q58+R58+S58+T58+U58+X58+Y58+Z58+AA58+AB58+AC58+AD58+AE58+AF58+AG58+AH58+AI58+AJ58+AK58+AL58+AN58+AR58+AS58</f>
        <v>#REF!</v>
      </c>
      <c r="AV58" s="77">
        <f t="shared" si="10"/>
        <v>0</v>
      </c>
      <c r="BA58" s="77">
        <f t="shared" si="3"/>
        <v>0</v>
      </c>
      <c r="BC58" s="77">
        <f t="shared" si="4"/>
        <v>0</v>
      </c>
      <c r="BD58" s="77">
        <f t="shared" si="11"/>
        <v>0</v>
      </c>
      <c r="BE58" s="77">
        <f t="shared" si="12"/>
        <v>0</v>
      </c>
    </row>
    <row r="59" spans="1:57" ht="17.25" customHeight="1">
      <c r="A59" s="19" t="s">
        <v>452</v>
      </c>
      <c r="B59" s="15"/>
      <c r="C59" s="16" t="s">
        <v>84</v>
      </c>
      <c r="D59" s="68">
        <f t="shared" ref="D59:J59" si="33">D60+D61</f>
        <v>0</v>
      </c>
      <c r="E59" s="68">
        <f t="shared" si="33"/>
        <v>0</v>
      </c>
      <c r="F59" s="68">
        <f t="shared" si="33"/>
        <v>0</v>
      </c>
      <c r="G59" s="68">
        <f t="shared" si="33"/>
        <v>0</v>
      </c>
      <c r="H59" s="68">
        <f t="shared" si="33"/>
        <v>0</v>
      </c>
      <c r="I59" s="68">
        <f>I60+I61</f>
        <v>0</v>
      </c>
      <c r="J59" s="68">
        <f t="shared" si="33"/>
        <v>0</v>
      </c>
      <c r="K59" s="68">
        <f t="shared" si="6"/>
        <v>0</v>
      </c>
      <c r="L59" s="68">
        <f>L60+L61</f>
        <v>0</v>
      </c>
      <c r="M59" s="68">
        <f t="shared" ref="M59:AM59" si="34">M60+M61</f>
        <v>0</v>
      </c>
      <c r="N59" s="68">
        <f t="shared" si="34"/>
        <v>0</v>
      </c>
      <c r="O59" s="68">
        <f t="shared" si="34"/>
        <v>0</v>
      </c>
      <c r="P59" s="68">
        <f t="shared" si="34"/>
        <v>0</v>
      </c>
      <c r="Q59" s="68">
        <f t="shared" si="34"/>
        <v>0</v>
      </c>
      <c r="R59" s="68">
        <f t="shared" si="34"/>
        <v>0</v>
      </c>
      <c r="S59" s="68">
        <f t="shared" si="34"/>
        <v>0</v>
      </c>
      <c r="T59" s="68">
        <f t="shared" si="34"/>
        <v>0</v>
      </c>
      <c r="U59" s="68">
        <f t="shared" si="34"/>
        <v>0</v>
      </c>
      <c r="V59" s="19" t="s">
        <v>452</v>
      </c>
      <c r="W59" s="15"/>
      <c r="X59" s="68">
        <f t="shared" ref="X59:AC59" si="35">X60+X61</f>
        <v>0</v>
      </c>
      <c r="Y59" s="68">
        <f t="shared" si="35"/>
        <v>0</v>
      </c>
      <c r="Z59" s="68">
        <f t="shared" si="35"/>
        <v>0</v>
      </c>
      <c r="AA59" s="68">
        <f t="shared" si="35"/>
        <v>0</v>
      </c>
      <c r="AB59" s="68">
        <f t="shared" si="35"/>
        <v>0</v>
      </c>
      <c r="AC59" s="68">
        <f t="shared" si="35"/>
        <v>0</v>
      </c>
      <c r="AD59" s="68">
        <f t="shared" si="34"/>
        <v>0</v>
      </c>
      <c r="AE59" s="68">
        <f t="shared" si="34"/>
        <v>0</v>
      </c>
      <c r="AF59" s="68">
        <f t="shared" si="34"/>
        <v>0</v>
      </c>
      <c r="AG59" s="68">
        <f t="shared" si="34"/>
        <v>0</v>
      </c>
      <c r="AH59" s="68">
        <f t="shared" si="34"/>
        <v>0</v>
      </c>
      <c r="AI59" s="68">
        <f t="shared" si="34"/>
        <v>0</v>
      </c>
      <c r="AJ59" s="68">
        <f t="shared" si="34"/>
        <v>0</v>
      </c>
      <c r="AK59" s="68">
        <f t="shared" si="34"/>
        <v>0</v>
      </c>
      <c r="AL59" s="68">
        <f t="shared" si="34"/>
        <v>0</v>
      </c>
      <c r="AM59" s="68">
        <f t="shared" si="34"/>
        <v>0</v>
      </c>
      <c r="AN59" s="68">
        <f t="shared" si="9"/>
        <v>0</v>
      </c>
      <c r="AO59" s="68">
        <f>AO60+AO61</f>
        <v>0</v>
      </c>
      <c r="AP59" s="68">
        <f>AP60+AP61</f>
        <v>0</v>
      </c>
      <c r="AQ59" s="68">
        <f>AQ60+AQ61</f>
        <v>0</v>
      </c>
      <c r="AR59" s="68">
        <f>AR60+AR61</f>
        <v>0</v>
      </c>
      <c r="AS59" s="68">
        <f>AS60+AS61</f>
        <v>0</v>
      </c>
      <c r="AT59" s="77" t="e">
        <f>L59+M59+#REF!+#REF!+O59+P59+Q59+R59+S59+T59+U59+X59+Y59+Z59+AA59+AB59+AC59+AD59+AE59+AF59+AG59+AH59+AI59+AJ59+AK59+AL59+AN59+AR59+AS59</f>
        <v>#REF!</v>
      </c>
      <c r="AV59" s="77">
        <f t="shared" si="10"/>
        <v>0</v>
      </c>
      <c r="BA59" s="77">
        <f t="shared" si="3"/>
        <v>0</v>
      </c>
      <c r="BC59" s="77">
        <f t="shared" si="4"/>
        <v>0</v>
      </c>
      <c r="BD59" s="77">
        <f t="shared" si="11"/>
        <v>0</v>
      </c>
      <c r="BE59" s="77">
        <f t="shared" si="12"/>
        <v>0</v>
      </c>
    </row>
    <row r="60" spans="1:57" ht="15" customHeight="1">
      <c r="A60" s="19"/>
      <c r="B60" s="28" t="s">
        <v>85</v>
      </c>
      <c r="C60" s="21" t="s">
        <v>86</v>
      </c>
      <c r="D60" s="68"/>
      <c r="E60" s="68"/>
      <c r="F60" s="68"/>
      <c r="G60" s="68"/>
      <c r="H60" s="68"/>
      <c r="I60" s="68"/>
      <c r="J60" s="68"/>
      <c r="K60" s="68">
        <f t="shared" si="6"/>
        <v>0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19"/>
      <c r="W60" s="28" t="s">
        <v>85</v>
      </c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>
        <f t="shared" si="9"/>
        <v>0</v>
      </c>
      <c r="AO60" s="68"/>
      <c r="AP60" s="68"/>
      <c r="AQ60" s="68"/>
      <c r="AR60" s="68"/>
      <c r="AS60" s="68"/>
      <c r="AT60" s="77" t="e">
        <f>L60+M60+#REF!+#REF!+O60+P60+Q60+R60+S60+T60+U60+X60+Y60+Z60+AA60+AB60+AC60+AD60+AE60+AF60+AG60+AH60+AI60+AJ60+AK60+AL60+AN60+AR60+AS60</f>
        <v>#REF!</v>
      </c>
      <c r="AV60" s="77">
        <f t="shared" si="10"/>
        <v>0</v>
      </c>
      <c r="BA60" s="77">
        <f t="shared" si="3"/>
        <v>0</v>
      </c>
      <c r="BC60" s="77">
        <f t="shared" si="4"/>
        <v>0</v>
      </c>
      <c r="BD60" s="77">
        <f t="shared" si="11"/>
        <v>0</v>
      </c>
      <c r="BE60" s="77">
        <f t="shared" si="12"/>
        <v>0</v>
      </c>
    </row>
    <row r="61" spans="1:57" ht="15" customHeight="1">
      <c r="A61" s="19"/>
      <c r="B61" s="28" t="s">
        <v>87</v>
      </c>
      <c r="C61" s="21" t="s">
        <v>88</v>
      </c>
      <c r="D61" s="68"/>
      <c r="E61" s="68"/>
      <c r="F61" s="68"/>
      <c r="G61" s="68"/>
      <c r="H61" s="68"/>
      <c r="I61" s="68"/>
      <c r="J61" s="68"/>
      <c r="K61" s="68">
        <f t="shared" si="6"/>
        <v>0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19"/>
      <c r="W61" s="28" t="s">
        <v>87</v>
      </c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>
        <f t="shared" si="9"/>
        <v>0</v>
      </c>
      <c r="AO61" s="68"/>
      <c r="AP61" s="68"/>
      <c r="AQ61" s="68"/>
      <c r="AR61" s="68"/>
      <c r="AS61" s="68"/>
      <c r="AT61" s="77" t="e">
        <f>L61+M61+#REF!+#REF!+O61+P61+Q61+R61+S61+T61+U61+X61+Y61+Z61+AA61+AB61+AC61+AD61+AE61+AF61+AG61+AH61+AI61+AJ61+AK61+AL61+AN61+AR61+AS61</f>
        <v>#REF!</v>
      </c>
      <c r="AV61" s="77">
        <f t="shared" si="10"/>
        <v>0</v>
      </c>
      <c r="BA61" s="77">
        <f t="shared" si="3"/>
        <v>0</v>
      </c>
      <c r="BC61" s="77">
        <f t="shared" si="4"/>
        <v>0</v>
      </c>
      <c r="BD61" s="77">
        <f t="shared" si="11"/>
        <v>0</v>
      </c>
      <c r="BE61" s="77">
        <f t="shared" si="12"/>
        <v>0</v>
      </c>
    </row>
    <row r="62" spans="1:57" ht="15" customHeight="1">
      <c r="A62" s="19" t="s">
        <v>453</v>
      </c>
      <c r="B62" s="15"/>
      <c r="C62" s="16" t="s">
        <v>89</v>
      </c>
      <c r="D62" s="68">
        <f t="shared" ref="D62:J62" si="36">D63+D64+D65+D66</f>
        <v>0</v>
      </c>
      <c r="E62" s="68">
        <f t="shared" si="36"/>
        <v>0</v>
      </c>
      <c r="F62" s="68">
        <f t="shared" si="36"/>
        <v>0</v>
      </c>
      <c r="G62" s="68">
        <f t="shared" si="36"/>
        <v>0</v>
      </c>
      <c r="H62" s="68">
        <f t="shared" si="36"/>
        <v>0</v>
      </c>
      <c r="I62" s="68">
        <f>I63+I64+I65+I66</f>
        <v>0</v>
      </c>
      <c r="J62" s="68">
        <f t="shared" si="36"/>
        <v>0</v>
      </c>
      <c r="K62" s="68">
        <f t="shared" si="6"/>
        <v>0</v>
      </c>
      <c r="L62" s="68">
        <f>L63+L64+L65+L66</f>
        <v>0</v>
      </c>
      <c r="M62" s="68">
        <f t="shared" ref="M62:AM62" si="37">M63+M64+M65+M66</f>
        <v>0</v>
      </c>
      <c r="N62" s="68">
        <f t="shared" si="37"/>
        <v>0</v>
      </c>
      <c r="O62" s="68">
        <f t="shared" si="37"/>
        <v>0</v>
      </c>
      <c r="P62" s="68">
        <f t="shared" si="37"/>
        <v>0</v>
      </c>
      <c r="Q62" s="68">
        <f t="shared" si="37"/>
        <v>0</v>
      </c>
      <c r="R62" s="68">
        <f t="shared" si="37"/>
        <v>0</v>
      </c>
      <c r="S62" s="68"/>
      <c r="T62" s="68">
        <f t="shared" si="37"/>
        <v>0</v>
      </c>
      <c r="U62" s="68">
        <f t="shared" si="37"/>
        <v>0</v>
      </c>
      <c r="V62" s="19" t="s">
        <v>453</v>
      </c>
      <c r="W62" s="15"/>
      <c r="X62" s="68">
        <f t="shared" ref="X62:AC62" si="38">X63+X64+X65+X66</f>
        <v>0</v>
      </c>
      <c r="Y62" s="68">
        <f t="shared" si="38"/>
        <v>0</v>
      </c>
      <c r="Z62" s="68">
        <f t="shared" si="38"/>
        <v>0</v>
      </c>
      <c r="AA62" s="68">
        <f t="shared" si="38"/>
        <v>0</v>
      </c>
      <c r="AB62" s="68">
        <f t="shared" si="38"/>
        <v>0</v>
      </c>
      <c r="AC62" s="68">
        <f t="shared" si="38"/>
        <v>0</v>
      </c>
      <c r="AD62" s="68">
        <f t="shared" si="37"/>
        <v>0</v>
      </c>
      <c r="AE62" s="68">
        <f t="shared" si="37"/>
        <v>0</v>
      </c>
      <c r="AF62" s="68">
        <f t="shared" si="37"/>
        <v>0</v>
      </c>
      <c r="AG62" s="68">
        <f t="shared" si="37"/>
        <v>0</v>
      </c>
      <c r="AH62" s="68">
        <f t="shared" si="37"/>
        <v>0</v>
      </c>
      <c r="AI62" s="68">
        <f t="shared" si="37"/>
        <v>0</v>
      </c>
      <c r="AJ62" s="68">
        <f t="shared" si="37"/>
        <v>0</v>
      </c>
      <c r="AK62" s="68">
        <f t="shared" si="37"/>
        <v>0</v>
      </c>
      <c r="AL62" s="68">
        <f t="shared" si="37"/>
        <v>0</v>
      </c>
      <c r="AM62" s="68">
        <f t="shared" si="37"/>
        <v>0</v>
      </c>
      <c r="AN62" s="68">
        <f t="shared" si="9"/>
        <v>0</v>
      </c>
      <c r="AO62" s="68">
        <f>AO63+AO64+AO65+AO66</f>
        <v>0</v>
      </c>
      <c r="AP62" s="68">
        <f>AP63+AP64+AP65+AP66</f>
        <v>0</v>
      </c>
      <c r="AQ62" s="68">
        <f>AQ63+AQ64+AQ65+AQ66</f>
        <v>0</v>
      </c>
      <c r="AR62" s="68">
        <f>AR63+AR64+AR65+AR66</f>
        <v>0</v>
      </c>
      <c r="AS62" s="68">
        <f>AS63+AS64+AS65+AS66</f>
        <v>0</v>
      </c>
      <c r="AT62" s="77" t="e">
        <f>L62+M62+#REF!+#REF!+O62+P62+Q62+R62+S62+T62+U62+X62+Y62+Z62+AA62+AB62+AC62+AD62+AE62+AF62+AG62+AH62+AI62+AJ62+AK62+AL62+AN62+AR62+AS62</f>
        <v>#REF!</v>
      </c>
      <c r="AV62" s="77">
        <f t="shared" si="10"/>
        <v>0</v>
      </c>
      <c r="BA62" s="77">
        <f t="shared" si="3"/>
        <v>0</v>
      </c>
      <c r="BC62" s="77">
        <f t="shared" si="4"/>
        <v>0</v>
      </c>
      <c r="BD62" s="77">
        <f t="shared" si="11"/>
        <v>0</v>
      </c>
      <c r="BE62" s="77">
        <f t="shared" si="12"/>
        <v>0</v>
      </c>
    </row>
    <row r="63" spans="1:57" ht="15.6" customHeight="1">
      <c r="A63" s="24"/>
      <c r="B63" s="23" t="s">
        <v>90</v>
      </c>
      <c r="C63" s="21" t="s">
        <v>91</v>
      </c>
      <c r="D63" s="68"/>
      <c r="E63" s="68"/>
      <c r="F63" s="68"/>
      <c r="G63" s="68"/>
      <c r="H63" s="68"/>
      <c r="I63" s="68"/>
      <c r="J63" s="68"/>
      <c r="K63" s="68">
        <f t="shared" si="6"/>
        <v>0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24"/>
      <c r="W63" s="23" t="s">
        <v>90</v>
      </c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>
        <f t="shared" si="9"/>
        <v>0</v>
      </c>
      <c r="AO63" s="68"/>
      <c r="AP63" s="68"/>
      <c r="AQ63" s="68"/>
      <c r="AR63" s="68"/>
      <c r="AS63" s="68"/>
      <c r="AT63" s="77" t="e">
        <f>L63+M63+#REF!+#REF!+O63+P63+Q63+R63+S63+T63+U63+X63+Y63+Z63+AA63+AB63+AC63+AD63+AE63+AF63+AG63+AH63+AI63+AJ63+AK63+AL63+AN63+AR63+AS63</f>
        <v>#REF!</v>
      </c>
      <c r="AV63" s="77">
        <f t="shared" si="10"/>
        <v>0</v>
      </c>
      <c r="BA63" s="77">
        <f t="shared" si="3"/>
        <v>0</v>
      </c>
      <c r="BC63" s="77">
        <f t="shared" si="4"/>
        <v>0</v>
      </c>
      <c r="BD63" s="77">
        <f t="shared" si="11"/>
        <v>0</v>
      </c>
      <c r="BE63" s="77">
        <f t="shared" si="12"/>
        <v>0</v>
      </c>
    </row>
    <row r="64" spans="1:57" ht="15.6" customHeight="1">
      <c r="A64" s="24"/>
      <c r="B64" s="23" t="s">
        <v>92</v>
      </c>
      <c r="C64" s="21" t="s">
        <v>93</v>
      </c>
      <c r="D64" s="68"/>
      <c r="E64" s="68"/>
      <c r="F64" s="68"/>
      <c r="G64" s="68"/>
      <c r="H64" s="68"/>
      <c r="I64" s="68"/>
      <c r="J64" s="68"/>
      <c r="K64" s="68">
        <f t="shared" si="6"/>
        <v>0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24"/>
      <c r="W64" s="23" t="s">
        <v>92</v>
      </c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>
        <f t="shared" si="9"/>
        <v>0</v>
      </c>
      <c r="AO64" s="68"/>
      <c r="AP64" s="68"/>
      <c r="AQ64" s="68"/>
      <c r="AR64" s="68"/>
      <c r="AS64" s="68"/>
      <c r="AT64" s="77" t="e">
        <f>L64+M64+#REF!+#REF!+O64+P64+Q64+R64+S64+T64+U64+X64+Y64+Z64+AA64+AB64+AC64+AD64+AE64+AF64+AG64+AH64+AI64+AJ64+AK64+AL64+AN64+AR64+AS64</f>
        <v>#REF!</v>
      </c>
      <c r="AV64" s="77">
        <f t="shared" si="10"/>
        <v>0</v>
      </c>
      <c r="BA64" s="77">
        <f t="shared" si="3"/>
        <v>0</v>
      </c>
      <c r="BC64" s="77">
        <f t="shared" si="4"/>
        <v>0</v>
      </c>
      <c r="BD64" s="77">
        <f t="shared" si="11"/>
        <v>0</v>
      </c>
      <c r="BE64" s="77">
        <f t="shared" si="12"/>
        <v>0</v>
      </c>
    </row>
    <row r="65" spans="1:57" ht="15.6" hidden="1" customHeight="1">
      <c r="A65" s="24"/>
      <c r="B65" s="23" t="s">
        <v>94</v>
      </c>
      <c r="C65" s="21" t="s">
        <v>95</v>
      </c>
      <c r="D65" s="68"/>
      <c r="E65" s="68"/>
      <c r="F65" s="68"/>
      <c r="G65" s="68"/>
      <c r="H65" s="68"/>
      <c r="I65" s="68"/>
      <c r="J65" s="68"/>
      <c r="K65" s="68">
        <f t="shared" si="6"/>
        <v>0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24"/>
      <c r="W65" s="23" t="s">
        <v>94</v>
      </c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>
        <f t="shared" si="9"/>
        <v>0</v>
      </c>
      <c r="AO65" s="68"/>
      <c r="AP65" s="68"/>
      <c r="AQ65" s="68"/>
      <c r="AR65" s="68"/>
      <c r="AS65" s="68"/>
      <c r="AT65" s="77" t="e">
        <f>L65+M65+#REF!+#REF!+O65+P65+Q65+R65+S65+T65+U65+X65+Y65+Z65+AA65+AB65+AC65+AD65+AE65+AF65+AG65+AH65+AI65+AJ65+AK65+AL65+AN65+AR65+AS65</f>
        <v>#REF!</v>
      </c>
      <c r="AV65" s="77">
        <f t="shared" si="10"/>
        <v>0</v>
      </c>
      <c r="BA65" s="77">
        <f t="shared" si="3"/>
        <v>0</v>
      </c>
      <c r="BC65" s="77">
        <f t="shared" si="4"/>
        <v>0</v>
      </c>
      <c r="BD65" s="77">
        <f t="shared" si="11"/>
        <v>0</v>
      </c>
      <c r="BE65" s="77">
        <f t="shared" si="12"/>
        <v>0</v>
      </c>
    </row>
    <row r="66" spans="1:57" ht="15.6" customHeight="1">
      <c r="A66" s="24"/>
      <c r="B66" s="23" t="s">
        <v>96</v>
      </c>
      <c r="C66" s="21" t="s">
        <v>97</v>
      </c>
      <c r="D66" s="68"/>
      <c r="E66" s="68"/>
      <c r="F66" s="68"/>
      <c r="G66" s="68"/>
      <c r="H66" s="68"/>
      <c r="I66" s="68"/>
      <c r="J66" s="68"/>
      <c r="K66" s="68">
        <f t="shared" si="6"/>
        <v>0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24"/>
      <c r="W66" s="23" t="s">
        <v>96</v>
      </c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>
        <f t="shared" si="9"/>
        <v>0</v>
      </c>
      <c r="AO66" s="68"/>
      <c r="AP66" s="68"/>
      <c r="AQ66" s="68"/>
      <c r="AR66" s="68"/>
      <c r="AS66" s="68"/>
      <c r="AT66" s="77" t="e">
        <f>L66+M66+#REF!+#REF!+O66+P66+Q66+R66+S66+T66+U66+X66+Y66+Z66+AA66+AB66+AC66+AD66+AE66+AF66+AG66+AH66+AI66+AJ66+AK66+AL66+AN66+AR66+AS66</f>
        <v>#REF!</v>
      </c>
      <c r="AV66" s="77">
        <f t="shared" si="10"/>
        <v>0</v>
      </c>
      <c r="BA66" s="77">
        <f t="shared" si="3"/>
        <v>0</v>
      </c>
      <c r="BC66" s="77">
        <f t="shared" si="4"/>
        <v>0</v>
      </c>
      <c r="BD66" s="77">
        <f t="shared" si="11"/>
        <v>0</v>
      </c>
      <c r="BE66" s="77">
        <f t="shared" si="12"/>
        <v>0</v>
      </c>
    </row>
    <row r="67" spans="1:57" ht="17.25" customHeight="1">
      <c r="A67" s="29" t="s">
        <v>454</v>
      </c>
      <c r="B67" s="15"/>
      <c r="C67" s="16" t="s">
        <v>98</v>
      </c>
      <c r="D67" s="68">
        <f t="shared" ref="D67:J67" si="39">D68+D69+D70</f>
        <v>0</v>
      </c>
      <c r="E67" s="68">
        <f t="shared" si="39"/>
        <v>0</v>
      </c>
      <c r="F67" s="68">
        <f t="shared" si="39"/>
        <v>0</v>
      </c>
      <c r="G67" s="68">
        <f t="shared" si="39"/>
        <v>0</v>
      </c>
      <c r="H67" s="68">
        <f t="shared" si="39"/>
        <v>0</v>
      </c>
      <c r="I67" s="68">
        <f>I68+I69+I70</f>
        <v>0</v>
      </c>
      <c r="J67" s="68">
        <f t="shared" si="39"/>
        <v>0</v>
      </c>
      <c r="K67" s="68">
        <f t="shared" si="6"/>
        <v>0</v>
      </c>
      <c r="L67" s="68">
        <f>L68+L69+L70</f>
        <v>0</v>
      </c>
      <c r="M67" s="68">
        <f t="shared" ref="M67:AM67" si="40">M68+M69+M70</f>
        <v>0</v>
      </c>
      <c r="N67" s="68">
        <f t="shared" si="40"/>
        <v>0</v>
      </c>
      <c r="O67" s="68">
        <f t="shared" si="40"/>
        <v>0</v>
      </c>
      <c r="P67" s="68">
        <f t="shared" si="40"/>
        <v>0</v>
      </c>
      <c r="Q67" s="68">
        <f t="shared" si="40"/>
        <v>0</v>
      </c>
      <c r="R67" s="68">
        <f t="shared" si="40"/>
        <v>0</v>
      </c>
      <c r="S67" s="68">
        <f t="shared" si="40"/>
        <v>0</v>
      </c>
      <c r="T67" s="68">
        <f t="shared" si="40"/>
        <v>0</v>
      </c>
      <c r="U67" s="68">
        <f t="shared" si="40"/>
        <v>0</v>
      </c>
      <c r="V67" s="29" t="s">
        <v>454</v>
      </c>
      <c r="W67" s="15"/>
      <c r="X67" s="68">
        <f t="shared" ref="X67:AC67" si="41">X68+X69+X70</f>
        <v>0</v>
      </c>
      <c r="Y67" s="68">
        <f t="shared" si="41"/>
        <v>0</v>
      </c>
      <c r="Z67" s="68">
        <f t="shared" si="41"/>
        <v>0</v>
      </c>
      <c r="AA67" s="68">
        <f t="shared" si="41"/>
        <v>0</v>
      </c>
      <c r="AB67" s="68">
        <f t="shared" si="41"/>
        <v>0</v>
      </c>
      <c r="AC67" s="68">
        <f t="shared" si="41"/>
        <v>0</v>
      </c>
      <c r="AD67" s="68">
        <f t="shared" si="40"/>
        <v>0</v>
      </c>
      <c r="AE67" s="68">
        <f t="shared" si="40"/>
        <v>0</v>
      </c>
      <c r="AF67" s="68">
        <f t="shared" si="40"/>
        <v>0</v>
      </c>
      <c r="AG67" s="68">
        <f t="shared" si="40"/>
        <v>0</v>
      </c>
      <c r="AH67" s="68">
        <f t="shared" si="40"/>
        <v>0</v>
      </c>
      <c r="AI67" s="68">
        <f t="shared" si="40"/>
        <v>0</v>
      </c>
      <c r="AJ67" s="68">
        <f t="shared" si="40"/>
        <v>0</v>
      </c>
      <c r="AK67" s="68">
        <f t="shared" si="40"/>
        <v>0</v>
      </c>
      <c r="AL67" s="68">
        <f t="shared" si="40"/>
        <v>0</v>
      </c>
      <c r="AM67" s="68">
        <f t="shared" si="40"/>
        <v>0</v>
      </c>
      <c r="AN67" s="68">
        <f t="shared" si="9"/>
        <v>0</v>
      </c>
      <c r="AO67" s="68">
        <f>AO68+AO69+AO70</f>
        <v>0</v>
      </c>
      <c r="AP67" s="68">
        <f>AP68+AP69+AP70</f>
        <v>0</v>
      </c>
      <c r="AQ67" s="68">
        <f>AQ68+AQ69+AQ70</f>
        <v>0</v>
      </c>
      <c r="AR67" s="68">
        <f>AR68+AR69+AR70</f>
        <v>0</v>
      </c>
      <c r="AS67" s="68">
        <f>AS68+AS69+AS70</f>
        <v>0</v>
      </c>
      <c r="AT67" s="77" t="e">
        <f>L67+M67+#REF!+#REF!+O67+P67+Q67+R67+S67+T67+U67+X67+Y67+Z67+AA67+AB67+AC67+AD67+AE67+AF67+AG67+AH67+AI67+AJ67+AK67+AL67+AN67+AR67+AS67</f>
        <v>#REF!</v>
      </c>
      <c r="AV67" s="77">
        <f t="shared" si="10"/>
        <v>0</v>
      </c>
      <c r="BA67" s="77">
        <f t="shared" si="3"/>
        <v>0</v>
      </c>
      <c r="BC67" s="77">
        <f t="shared" si="4"/>
        <v>0</v>
      </c>
      <c r="BD67" s="77">
        <f t="shared" si="11"/>
        <v>0</v>
      </c>
      <c r="BE67" s="77">
        <f t="shared" si="12"/>
        <v>0</v>
      </c>
    </row>
    <row r="68" spans="1:57" ht="15" customHeight="1">
      <c r="A68" s="24"/>
      <c r="B68" s="23" t="s">
        <v>99</v>
      </c>
      <c r="C68" s="21" t="s">
        <v>100</v>
      </c>
      <c r="D68" s="68"/>
      <c r="E68" s="68"/>
      <c r="F68" s="68"/>
      <c r="G68" s="68"/>
      <c r="H68" s="68"/>
      <c r="I68" s="68"/>
      <c r="J68" s="68"/>
      <c r="K68" s="68">
        <f t="shared" si="6"/>
        <v>0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24"/>
      <c r="W68" s="23" t="s">
        <v>99</v>
      </c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>
        <f t="shared" si="9"/>
        <v>0</v>
      </c>
      <c r="AO68" s="68"/>
      <c r="AP68" s="68"/>
      <c r="AQ68" s="68"/>
      <c r="AR68" s="68"/>
      <c r="AS68" s="68"/>
      <c r="AT68" s="77" t="e">
        <f>L68+M68+#REF!+#REF!+O68+P68+Q68+R68+S68+T68+U68+X68+Y68+Z68+AA68+AB68+AC68+AD68+AE68+AF68+AG68+AH68+AI68+AJ68+AK68+AL68+AN68+AR68+AS68</f>
        <v>#REF!</v>
      </c>
      <c r="AV68" s="77">
        <f t="shared" si="10"/>
        <v>0</v>
      </c>
      <c r="BA68" s="77">
        <f t="shared" si="3"/>
        <v>0</v>
      </c>
      <c r="BC68" s="77">
        <f t="shared" si="4"/>
        <v>0</v>
      </c>
      <c r="BD68" s="77">
        <f t="shared" si="11"/>
        <v>0</v>
      </c>
      <c r="BE68" s="77">
        <f t="shared" si="12"/>
        <v>0</v>
      </c>
    </row>
    <row r="69" spans="1:57" ht="15" customHeight="1">
      <c r="A69" s="24"/>
      <c r="B69" s="23" t="s">
        <v>101</v>
      </c>
      <c r="C69" s="21" t="s">
        <v>102</v>
      </c>
      <c r="D69" s="68"/>
      <c r="E69" s="68"/>
      <c r="F69" s="68"/>
      <c r="G69" s="68"/>
      <c r="H69" s="68"/>
      <c r="I69" s="68"/>
      <c r="J69" s="68"/>
      <c r="K69" s="68">
        <f t="shared" si="6"/>
        <v>0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24"/>
      <c r="W69" s="23" t="s">
        <v>101</v>
      </c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>
        <f t="shared" si="9"/>
        <v>0</v>
      </c>
      <c r="AO69" s="68"/>
      <c r="AP69" s="68"/>
      <c r="AQ69" s="68"/>
      <c r="AR69" s="68"/>
      <c r="AS69" s="68"/>
      <c r="AT69" s="77" t="e">
        <f>L69+M69+#REF!+#REF!+O69+P69+Q69+R69+S69+T69+U69+X69+Y69+Z69+AA69+AB69+AC69+AD69+AE69+AF69+AG69+AH69+AI69+AJ69+AK69+AL69+AN69+AR69+AS69</f>
        <v>#REF!</v>
      </c>
      <c r="AV69" s="77">
        <f t="shared" si="10"/>
        <v>0</v>
      </c>
      <c r="BA69" s="77">
        <f t="shared" si="3"/>
        <v>0</v>
      </c>
      <c r="BC69" s="77">
        <f t="shared" si="4"/>
        <v>0</v>
      </c>
      <c r="BD69" s="77">
        <f t="shared" si="11"/>
        <v>0</v>
      </c>
      <c r="BE69" s="77">
        <f t="shared" si="12"/>
        <v>0</v>
      </c>
    </row>
    <row r="70" spans="1:57" ht="15" customHeight="1">
      <c r="A70" s="24"/>
      <c r="B70" s="23" t="s">
        <v>103</v>
      </c>
      <c r="C70" s="21" t="s">
        <v>104</v>
      </c>
      <c r="D70" s="68"/>
      <c r="E70" s="68"/>
      <c r="F70" s="68"/>
      <c r="G70" s="68"/>
      <c r="H70" s="68"/>
      <c r="I70" s="68"/>
      <c r="J70" s="68"/>
      <c r="K70" s="68">
        <f t="shared" si="6"/>
        <v>0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24"/>
      <c r="W70" s="23" t="s">
        <v>103</v>
      </c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>
        <f t="shared" si="9"/>
        <v>0</v>
      </c>
      <c r="AO70" s="68"/>
      <c r="AP70" s="68"/>
      <c r="AQ70" s="68"/>
      <c r="AR70" s="68"/>
      <c r="AS70" s="68"/>
      <c r="AT70" s="77" t="e">
        <f>L70+M70+#REF!+#REF!+O70+P70+Q70+R70+S70+T70+U70+X70+Y70+Z70+AA70+AB70+AC70+AD70+AE70+AF70+AG70+AH70+AI70+AJ70+AK70+AL70+AN70+AR70+AS70</f>
        <v>#REF!</v>
      </c>
      <c r="AV70" s="77">
        <f t="shared" si="10"/>
        <v>0</v>
      </c>
      <c r="BA70" s="77">
        <f t="shared" si="3"/>
        <v>0</v>
      </c>
      <c r="BC70" s="77">
        <f t="shared" si="4"/>
        <v>0</v>
      </c>
      <c r="BD70" s="77">
        <f t="shared" si="11"/>
        <v>0</v>
      </c>
      <c r="BE70" s="77">
        <f t="shared" si="12"/>
        <v>0</v>
      </c>
    </row>
    <row r="71" spans="1:57" ht="17.25" customHeight="1">
      <c r="A71" s="30" t="s">
        <v>455</v>
      </c>
      <c r="B71" s="15"/>
      <c r="C71" s="16" t="s">
        <v>105</v>
      </c>
      <c r="D71" s="68">
        <f t="shared" ref="D71:J71" si="42">D72+D73</f>
        <v>0</v>
      </c>
      <c r="E71" s="68">
        <f t="shared" si="42"/>
        <v>0</v>
      </c>
      <c r="F71" s="68">
        <f t="shared" si="42"/>
        <v>0</v>
      </c>
      <c r="G71" s="68">
        <f t="shared" si="42"/>
        <v>0</v>
      </c>
      <c r="H71" s="68">
        <f t="shared" si="42"/>
        <v>0</v>
      </c>
      <c r="I71" s="68">
        <f>I72+I73</f>
        <v>0</v>
      </c>
      <c r="J71" s="68">
        <f t="shared" si="42"/>
        <v>0</v>
      </c>
      <c r="K71" s="68">
        <f t="shared" si="6"/>
        <v>0</v>
      </c>
      <c r="L71" s="68">
        <f>L72+L73</f>
        <v>0</v>
      </c>
      <c r="M71" s="68">
        <f t="shared" ref="M71:AM71" si="43">M72+M73</f>
        <v>0</v>
      </c>
      <c r="N71" s="68">
        <f t="shared" si="43"/>
        <v>0</v>
      </c>
      <c r="O71" s="68">
        <f t="shared" si="43"/>
        <v>0</v>
      </c>
      <c r="P71" s="68">
        <f t="shared" si="43"/>
        <v>0</v>
      </c>
      <c r="Q71" s="68">
        <f t="shared" si="43"/>
        <v>0</v>
      </c>
      <c r="R71" s="68">
        <f t="shared" si="43"/>
        <v>0</v>
      </c>
      <c r="S71" s="68">
        <f t="shared" si="43"/>
        <v>0</v>
      </c>
      <c r="T71" s="68">
        <f t="shared" si="43"/>
        <v>0</v>
      </c>
      <c r="U71" s="68">
        <f t="shared" si="43"/>
        <v>0</v>
      </c>
      <c r="V71" s="30" t="s">
        <v>455</v>
      </c>
      <c r="W71" s="15"/>
      <c r="X71" s="68">
        <f t="shared" ref="X71:AC71" si="44">X72+X73</f>
        <v>0</v>
      </c>
      <c r="Y71" s="68">
        <f t="shared" si="44"/>
        <v>0</v>
      </c>
      <c r="Z71" s="68">
        <f t="shared" si="44"/>
        <v>0</v>
      </c>
      <c r="AA71" s="68">
        <f t="shared" si="44"/>
        <v>0</v>
      </c>
      <c r="AB71" s="68">
        <f t="shared" si="44"/>
        <v>0</v>
      </c>
      <c r="AC71" s="68">
        <f t="shared" si="44"/>
        <v>0</v>
      </c>
      <c r="AD71" s="68">
        <f t="shared" si="43"/>
        <v>0</v>
      </c>
      <c r="AE71" s="68">
        <f t="shared" si="43"/>
        <v>0</v>
      </c>
      <c r="AF71" s="68">
        <f t="shared" si="43"/>
        <v>0</v>
      </c>
      <c r="AG71" s="68">
        <f t="shared" si="43"/>
        <v>0</v>
      </c>
      <c r="AH71" s="68">
        <f t="shared" si="43"/>
        <v>0</v>
      </c>
      <c r="AI71" s="68">
        <f t="shared" si="43"/>
        <v>0</v>
      </c>
      <c r="AJ71" s="68">
        <f t="shared" si="43"/>
        <v>0</v>
      </c>
      <c r="AK71" s="68">
        <f t="shared" si="43"/>
        <v>0</v>
      </c>
      <c r="AL71" s="68">
        <f t="shared" si="43"/>
        <v>0</v>
      </c>
      <c r="AM71" s="68">
        <f t="shared" si="43"/>
        <v>0</v>
      </c>
      <c r="AN71" s="68">
        <f t="shared" si="9"/>
        <v>0</v>
      </c>
      <c r="AO71" s="68">
        <f>AO72+AO73</f>
        <v>0</v>
      </c>
      <c r="AP71" s="68">
        <f>AP72+AP73</f>
        <v>0</v>
      </c>
      <c r="AQ71" s="68">
        <f>AQ72+AQ73</f>
        <v>0</v>
      </c>
      <c r="AR71" s="68">
        <f>AR72+AR73</f>
        <v>0</v>
      </c>
      <c r="AS71" s="68">
        <f>AS72+AS73</f>
        <v>0</v>
      </c>
      <c r="AT71" s="77" t="e">
        <f>L71+M71+#REF!+#REF!+O71+P71+Q71+R71+S71+T71+U71+X71+Y71+Z71+AA71+AB71+AC71+AD71+AE71+AF71+AG71+AH71+AI71+AJ71+AK71+AL71+AN71+AR71+AS71</f>
        <v>#REF!</v>
      </c>
      <c r="AV71" s="77">
        <f t="shared" si="10"/>
        <v>0</v>
      </c>
      <c r="BA71" s="77">
        <f t="shared" si="3"/>
        <v>0</v>
      </c>
      <c r="BC71" s="77">
        <f t="shared" si="4"/>
        <v>0</v>
      </c>
      <c r="BD71" s="77">
        <f t="shared" si="11"/>
        <v>0</v>
      </c>
      <c r="BE71" s="77">
        <f t="shared" si="12"/>
        <v>0</v>
      </c>
    </row>
    <row r="72" spans="1:57" ht="17.25" customHeight="1">
      <c r="A72" s="24"/>
      <c r="B72" s="23" t="s">
        <v>106</v>
      </c>
      <c r="C72" s="21" t="s">
        <v>107</v>
      </c>
      <c r="D72" s="68"/>
      <c r="E72" s="68"/>
      <c r="F72" s="68"/>
      <c r="G72" s="68"/>
      <c r="H72" s="68"/>
      <c r="I72" s="68"/>
      <c r="J72" s="68"/>
      <c r="K72" s="68">
        <f t="shared" si="6"/>
        <v>0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24"/>
      <c r="W72" s="23" t="s">
        <v>106</v>
      </c>
      <c r="X72" s="68"/>
      <c r="Y72" s="68"/>
      <c r="Z72" s="68"/>
      <c r="AA72" s="68">
        <v>0</v>
      </c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>
        <f t="shared" si="9"/>
        <v>0</v>
      </c>
      <c r="AO72" s="68"/>
      <c r="AP72" s="68"/>
      <c r="AQ72" s="68"/>
      <c r="AR72" s="68"/>
      <c r="AS72" s="68"/>
      <c r="AT72" s="77" t="e">
        <f>L72+M72+#REF!+#REF!+O72+P72+Q72+R72+S72+T72+U72+X72+Y72+Z72+AA72+AB72+AC72+AD72+AE72+AF72+AG72+AH72+AI72+AJ72+AK72+AL72+AN72+AR72+AS72</f>
        <v>#REF!</v>
      </c>
      <c r="AV72" s="77">
        <f t="shared" si="10"/>
        <v>0</v>
      </c>
      <c r="BA72" s="77">
        <f t="shared" si="3"/>
        <v>0</v>
      </c>
      <c r="BC72" s="77">
        <f t="shared" si="4"/>
        <v>0</v>
      </c>
      <c r="BD72" s="77">
        <f t="shared" si="11"/>
        <v>0</v>
      </c>
      <c r="BE72" s="77">
        <f t="shared" si="12"/>
        <v>0</v>
      </c>
    </row>
    <row r="73" spans="1:57" ht="17.25" customHeight="1">
      <c r="A73" s="24"/>
      <c r="B73" s="23" t="s">
        <v>108</v>
      </c>
      <c r="C73" s="21" t="s">
        <v>109</v>
      </c>
      <c r="D73" s="68"/>
      <c r="E73" s="68"/>
      <c r="F73" s="68"/>
      <c r="G73" s="68"/>
      <c r="H73" s="68"/>
      <c r="I73" s="68"/>
      <c r="J73" s="68"/>
      <c r="K73" s="68">
        <f t="shared" si="6"/>
        <v>0</v>
      </c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24"/>
      <c r="W73" s="23" t="s">
        <v>108</v>
      </c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>
        <f t="shared" si="9"/>
        <v>0</v>
      </c>
      <c r="AO73" s="68"/>
      <c r="AP73" s="68"/>
      <c r="AQ73" s="68"/>
      <c r="AR73" s="68"/>
      <c r="AS73" s="68"/>
      <c r="AT73" s="77" t="e">
        <f>L73+M73+#REF!+#REF!+O73+P73+Q73+R73+S73+T73+U73+X73+Y73+Z73+AA73+AB73+AC73+AD73+AE73+AF73+AG73+AH73+AI73+AJ73+AK73+AL73+AN73+AR73+AS73</f>
        <v>#REF!</v>
      </c>
      <c r="AV73" s="77">
        <f t="shared" si="10"/>
        <v>0</v>
      </c>
      <c r="BA73" s="77">
        <f t="shared" si="3"/>
        <v>0</v>
      </c>
      <c r="BC73" s="77">
        <f t="shared" si="4"/>
        <v>0</v>
      </c>
      <c r="BD73" s="77">
        <f t="shared" si="11"/>
        <v>0</v>
      </c>
      <c r="BE73" s="77">
        <f t="shared" si="12"/>
        <v>0</v>
      </c>
    </row>
    <row r="74" spans="1:57" ht="15.6" hidden="1" customHeight="1">
      <c r="A74" s="254" t="s">
        <v>110</v>
      </c>
      <c r="B74" s="254"/>
      <c r="C74" s="16" t="s">
        <v>111</v>
      </c>
      <c r="D74" s="68"/>
      <c r="E74" s="68"/>
      <c r="F74" s="68"/>
      <c r="G74" s="68"/>
      <c r="H74" s="68"/>
      <c r="I74" s="68"/>
      <c r="J74" s="68"/>
      <c r="K74" s="68">
        <f t="shared" si="6"/>
        <v>0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254" t="s">
        <v>110</v>
      </c>
      <c r="W74" s="254"/>
      <c r="X74" s="68"/>
      <c r="Y74" s="68"/>
      <c r="Z74" s="68"/>
      <c r="AA74" s="68">
        <v>0</v>
      </c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>
        <f t="shared" si="9"/>
        <v>0</v>
      </c>
      <c r="AO74" s="68"/>
      <c r="AP74" s="68"/>
      <c r="AQ74" s="68"/>
      <c r="AR74" s="68"/>
      <c r="AS74" s="68"/>
      <c r="AT74" s="77" t="e">
        <f>L74+M74+#REF!+#REF!+O74+P74+Q74+R74+S74+T74+U74+X74+Y74+Z74+AA74+AB74+AC74+AD74+AE74+AF74+AG74+AH74+AI74+AJ74+AK74+AL74+AN74+AR74+AS74</f>
        <v>#REF!</v>
      </c>
      <c r="AV74" s="77">
        <f t="shared" si="10"/>
        <v>0</v>
      </c>
      <c r="BA74" s="77">
        <f t="shared" si="3"/>
        <v>0</v>
      </c>
      <c r="BC74" s="77">
        <f t="shared" si="4"/>
        <v>0</v>
      </c>
      <c r="BD74" s="77">
        <f t="shared" si="11"/>
        <v>0</v>
      </c>
      <c r="BE74" s="77">
        <f t="shared" si="12"/>
        <v>0</v>
      </c>
    </row>
    <row r="75" spans="1:57" ht="15.6" hidden="1" customHeight="1">
      <c r="A75" s="254" t="s">
        <v>112</v>
      </c>
      <c r="B75" s="254"/>
      <c r="C75" s="16" t="s">
        <v>113</v>
      </c>
      <c r="D75" s="68"/>
      <c r="E75" s="68"/>
      <c r="F75" s="68"/>
      <c r="G75" s="68"/>
      <c r="H75" s="68"/>
      <c r="I75" s="68"/>
      <c r="J75" s="68"/>
      <c r="K75" s="68">
        <f t="shared" si="6"/>
        <v>0</v>
      </c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254" t="s">
        <v>112</v>
      </c>
      <c r="W75" s="254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>
        <f t="shared" si="9"/>
        <v>0</v>
      </c>
      <c r="AO75" s="68"/>
      <c r="AP75" s="68"/>
      <c r="AQ75" s="68"/>
      <c r="AR75" s="68"/>
      <c r="AS75" s="68"/>
      <c r="AT75" s="77" t="e">
        <f>L75+M75+#REF!+#REF!+O75+P75+Q75+R75+S75+T75+U75+X75+Y75+Z75+AA75+AB75+AC75+AD75+AE75+AF75+AG75+AH75+AI75+AJ75+AK75+AL75+AN75+AR75+AS75</f>
        <v>#REF!</v>
      </c>
      <c r="AV75" s="77">
        <f t="shared" si="10"/>
        <v>0</v>
      </c>
      <c r="BA75" s="77">
        <f t="shared" si="3"/>
        <v>0</v>
      </c>
      <c r="BC75" s="77">
        <f t="shared" si="4"/>
        <v>0</v>
      </c>
      <c r="BD75" s="77">
        <f t="shared" si="11"/>
        <v>0</v>
      </c>
      <c r="BE75" s="77">
        <f t="shared" si="12"/>
        <v>0</v>
      </c>
    </row>
    <row r="76" spans="1:57" ht="15.6" customHeight="1">
      <c r="A76" s="19" t="s">
        <v>114</v>
      </c>
      <c r="B76" s="15"/>
      <c r="C76" s="16" t="s">
        <v>115</v>
      </c>
      <c r="D76" s="68"/>
      <c r="E76" s="68"/>
      <c r="F76" s="68"/>
      <c r="G76" s="68"/>
      <c r="H76" s="68"/>
      <c r="I76" s="68"/>
      <c r="J76" s="68"/>
      <c r="K76" s="68">
        <f t="shared" si="6"/>
        <v>0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19" t="s">
        <v>114</v>
      </c>
      <c r="W76" s="15"/>
      <c r="X76" s="68"/>
      <c r="Y76" s="68"/>
      <c r="Z76" s="68"/>
      <c r="AA76" s="68">
        <v>0</v>
      </c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>
        <f t="shared" si="9"/>
        <v>0</v>
      </c>
      <c r="AO76" s="97"/>
      <c r="AP76" s="97"/>
      <c r="AQ76" s="68"/>
      <c r="AR76" s="68"/>
      <c r="AS76" s="68"/>
      <c r="AT76" s="77" t="e">
        <f>L76+M76+#REF!+#REF!+O76+P76+Q76+R76+S76+T76+U76+X76+Y76+Z76+AA76+AB76+AC76+AD76+AE76+AF76+AG76+AH76+AI76+AJ76+AK76+AL76+AN76+AR76+AS76</f>
        <v>#REF!</v>
      </c>
      <c r="AV76" s="77">
        <f t="shared" si="10"/>
        <v>0</v>
      </c>
      <c r="BA76" s="77">
        <f t="shared" ref="BA76:BA139" si="45">K76+P76+Q76+R76+S76+T76+U76+X76+Y76+Z76+AA76+AB76+AC76+AN76+AR76+M76+N76+O76+AS76</f>
        <v>0</v>
      </c>
      <c r="BC76" s="77">
        <f t="shared" ref="BC76:BC139" si="46">R76+S76+T76+U76+X76+Y76</f>
        <v>0</v>
      </c>
      <c r="BD76" s="77">
        <f t="shared" si="11"/>
        <v>0</v>
      </c>
      <c r="BE76" s="77">
        <f t="shared" si="12"/>
        <v>0</v>
      </c>
    </row>
    <row r="77" spans="1:57" ht="15.6" customHeight="1">
      <c r="A77" s="19" t="s">
        <v>116</v>
      </c>
      <c r="B77" s="15"/>
      <c r="C77" s="16" t="s">
        <v>117</v>
      </c>
      <c r="D77" s="68"/>
      <c r="E77" s="68"/>
      <c r="F77" s="68"/>
      <c r="G77" s="68"/>
      <c r="H77" s="68"/>
      <c r="I77" s="68"/>
      <c r="J77" s="68"/>
      <c r="K77" s="68">
        <f t="shared" ref="K77:K140" si="47">D77+E77+F77+G77+H77+J77</f>
        <v>0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19" t="s">
        <v>116</v>
      </c>
      <c r="W77" s="15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>
        <f t="shared" ref="AN77:AN140" si="48">AO77+AP77+AQ77</f>
        <v>0</v>
      </c>
      <c r="AO77" s="97"/>
      <c r="AP77" s="97"/>
      <c r="AQ77" s="68"/>
      <c r="AR77" s="68"/>
      <c r="AS77" s="68"/>
      <c r="AT77" s="77" t="e">
        <f>L77+M77+#REF!+#REF!+O77+P77+Q77+R77+S77+T77+U77+X77+Y77+Z77+AA77+AB77+AC77+AD77+AE77+AF77+AG77+AH77+AI77+AJ77+AK77+AL77+AN77+AR77+AS77</f>
        <v>#REF!</v>
      </c>
      <c r="AV77" s="77">
        <f t="shared" ref="AV77:AV140" si="49">AS77+AR77+AN77+AC77+AB77+AA77+Z77+Y77+X77+U77+T77+S77+R77+Q77+P77+M77+L77</f>
        <v>0</v>
      </c>
      <c r="BA77" s="77">
        <f t="shared" si="45"/>
        <v>0</v>
      </c>
      <c r="BC77" s="77">
        <f t="shared" si="46"/>
        <v>0</v>
      </c>
      <c r="BD77" s="77">
        <f t="shared" ref="BD77:BD140" si="50">Z77+AA77</f>
        <v>0</v>
      </c>
      <c r="BE77" s="77">
        <f t="shared" ref="BE77:BE140" si="51">AB77+AC77</f>
        <v>0</v>
      </c>
    </row>
    <row r="78" spans="1:57" ht="15.6" customHeight="1">
      <c r="A78" s="19" t="s">
        <v>118</v>
      </c>
      <c r="B78" s="15"/>
      <c r="C78" s="16" t="s">
        <v>119</v>
      </c>
      <c r="D78" s="68"/>
      <c r="E78" s="68"/>
      <c r="F78" s="68"/>
      <c r="G78" s="68"/>
      <c r="H78" s="68"/>
      <c r="I78" s="68"/>
      <c r="J78" s="68"/>
      <c r="K78" s="68">
        <f t="shared" si="47"/>
        <v>0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19" t="s">
        <v>118</v>
      </c>
      <c r="W78" s="15"/>
      <c r="X78" s="68"/>
      <c r="Y78" s="68"/>
      <c r="Z78" s="68"/>
      <c r="AA78" s="68">
        <v>0</v>
      </c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>
        <f t="shared" si="48"/>
        <v>0</v>
      </c>
      <c r="AO78" s="68"/>
      <c r="AP78" s="68"/>
      <c r="AQ78" s="68"/>
      <c r="AR78" s="68"/>
      <c r="AS78" s="68"/>
      <c r="AT78" s="77" t="e">
        <f>L78+M78+#REF!+#REF!+O78+P78+Q78+R78+S78+T78+U78+X78+Y78+Z78+AA78+AB78+AC78+AD78+AE78+AF78+AG78+AH78+AI78+AJ78+AK78+AL78+AN78+AR78+AS78</f>
        <v>#REF!</v>
      </c>
      <c r="AV78" s="77">
        <f t="shared" si="49"/>
        <v>0</v>
      </c>
      <c r="BA78" s="77">
        <f t="shared" si="45"/>
        <v>0</v>
      </c>
      <c r="BC78" s="77">
        <f t="shared" si="46"/>
        <v>0</v>
      </c>
      <c r="BD78" s="77">
        <f t="shared" si="50"/>
        <v>0</v>
      </c>
      <c r="BE78" s="77">
        <f t="shared" si="51"/>
        <v>0</v>
      </c>
    </row>
    <row r="79" spans="1:57" ht="15.6" customHeight="1">
      <c r="A79" s="19" t="s">
        <v>120</v>
      </c>
      <c r="B79" s="15"/>
      <c r="C79" s="16" t="s">
        <v>121</v>
      </c>
      <c r="D79" s="68"/>
      <c r="E79" s="68"/>
      <c r="F79" s="68"/>
      <c r="G79" s="68"/>
      <c r="H79" s="68"/>
      <c r="I79" s="68"/>
      <c r="J79" s="68"/>
      <c r="K79" s="68">
        <f t="shared" si="47"/>
        <v>0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19" t="s">
        <v>120</v>
      </c>
      <c r="W79" s="15"/>
      <c r="X79" s="68"/>
      <c r="Y79" s="68"/>
      <c r="Z79" s="68"/>
      <c r="AA79" s="68">
        <v>0</v>
      </c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>
        <f t="shared" si="48"/>
        <v>0</v>
      </c>
      <c r="AO79" s="68"/>
      <c r="AP79" s="68"/>
      <c r="AQ79" s="68"/>
      <c r="AR79" s="68"/>
      <c r="AS79" s="68"/>
      <c r="AT79" s="77" t="e">
        <f>L79+M79+#REF!+#REF!+O79+P79+Q79+R79+S79+T79+U79+X79+Y79+Z79+AA79+AB79+AC79+AD79+AE79+AF79+AG79+AH79+AI79+AJ79+AK79+AL79+AN79+AR79+AS79</f>
        <v>#REF!</v>
      </c>
      <c r="AV79" s="77">
        <f t="shared" si="49"/>
        <v>0</v>
      </c>
      <c r="BA79" s="77">
        <f t="shared" si="45"/>
        <v>0</v>
      </c>
      <c r="BC79" s="77">
        <f t="shared" si="46"/>
        <v>0</v>
      </c>
      <c r="BD79" s="77">
        <f t="shared" si="50"/>
        <v>0</v>
      </c>
      <c r="BE79" s="77">
        <f t="shared" si="51"/>
        <v>0</v>
      </c>
    </row>
    <row r="80" spans="1:57" ht="15.6" hidden="1" customHeight="1">
      <c r="A80" s="19" t="s">
        <v>122</v>
      </c>
      <c r="B80" s="15"/>
      <c r="C80" s="16" t="s">
        <v>123</v>
      </c>
      <c r="D80" s="68"/>
      <c r="E80" s="68"/>
      <c r="F80" s="68"/>
      <c r="G80" s="68"/>
      <c r="H80" s="68"/>
      <c r="I80" s="68"/>
      <c r="J80" s="68"/>
      <c r="K80" s="68">
        <f t="shared" si="47"/>
        <v>0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19" t="s">
        <v>122</v>
      </c>
      <c r="W80" s="15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>
        <f t="shared" si="48"/>
        <v>0</v>
      </c>
      <c r="AO80" s="68"/>
      <c r="AP80" s="68"/>
      <c r="AQ80" s="68"/>
      <c r="AR80" s="68"/>
      <c r="AS80" s="68"/>
      <c r="AT80" s="77" t="e">
        <f>L80+M80+#REF!+#REF!+O80+P80+Q80+R80+S80+T80+U80+X80+Y80+Z80+AA80+AB80+AC80+AD80+AE80+AF80+AG80+AH80+AI80+AJ80+AK80+AL80+AN80+AR80+AS80</f>
        <v>#REF!</v>
      </c>
      <c r="AV80" s="77">
        <f t="shared" si="49"/>
        <v>0</v>
      </c>
      <c r="BA80" s="77">
        <f t="shared" si="45"/>
        <v>0</v>
      </c>
      <c r="BC80" s="77">
        <f t="shared" si="46"/>
        <v>0</v>
      </c>
      <c r="BD80" s="77">
        <f t="shared" si="50"/>
        <v>0</v>
      </c>
      <c r="BE80" s="77">
        <f t="shared" si="51"/>
        <v>0</v>
      </c>
    </row>
    <row r="81" spans="1:57" ht="15.6" hidden="1" customHeight="1">
      <c r="A81" s="19" t="s">
        <v>124</v>
      </c>
      <c r="B81" s="15"/>
      <c r="C81" s="16" t="s">
        <v>125</v>
      </c>
      <c r="D81" s="68"/>
      <c r="E81" s="68"/>
      <c r="F81" s="68"/>
      <c r="G81" s="68"/>
      <c r="H81" s="68"/>
      <c r="I81" s="68"/>
      <c r="J81" s="68"/>
      <c r="K81" s="68">
        <f t="shared" si="47"/>
        <v>0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19" t="s">
        <v>124</v>
      </c>
      <c r="W81" s="15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>
        <f t="shared" si="48"/>
        <v>0</v>
      </c>
      <c r="AO81" s="68"/>
      <c r="AP81" s="68"/>
      <c r="AQ81" s="68"/>
      <c r="AR81" s="68"/>
      <c r="AS81" s="68"/>
      <c r="AT81" s="77" t="e">
        <f>L81+M81+#REF!+#REF!+O81+P81+Q81+R81+S81+T81+U81+X81+Y81+Z81+AA81+AB81+AC81+AD81+AE81+AF81+AG81+AH81+AI81+AJ81+AK81+AL81+AN81+AR81+AS81</f>
        <v>#REF!</v>
      </c>
      <c r="AV81" s="77">
        <f t="shared" si="49"/>
        <v>0</v>
      </c>
      <c r="BA81" s="77">
        <f t="shared" si="45"/>
        <v>0</v>
      </c>
      <c r="BC81" s="77">
        <f t="shared" si="46"/>
        <v>0</v>
      </c>
      <c r="BD81" s="77">
        <f t="shared" si="50"/>
        <v>0</v>
      </c>
      <c r="BE81" s="77">
        <f t="shared" si="51"/>
        <v>0</v>
      </c>
    </row>
    <row r="82" spans="1:57" ht="15.6" hidden="1" customHeight="1">
      <c r="A82" s="19" t="s">
        <v>126</v>
      </c>
      <c r="B82" s="15"/>
      <c r="C82" s="16" t="s">
        <v>127</v>
      </c>
      <c r="D82" s="68"/>
      <c r="E82" s="68"/>
      <c r="F82" s="68"/>
      <c r="G82" s="68"/>
      <c r="H82" s="68"/>
      <c r="I82" s="68"/>
      <c r="J82" s="68"/>
      <c r="K82" s="68">
        <f t="shared" si="47"/>
        <v>0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19" t="s">
        <v>126</v>
      </c>
      <c r="W82" s="15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>
        <f t="shared" si="48"/>
        <v>0</v>
      </c>
      <c r="AO82" s="68"/>
      <c r="AP82" s="68"/>
      <c r="AQ82" s="68"/>
      <c r="AR82" s="68"/>
      <c r="AS82" s="68"/>
      <c r="AT82" s="77" t="e">
        <f>L82+M82+#REF!+#REF!+O82+P82+Q82+R82+S82+T82+U82+X82+Y82+Z82+AA82+AB82+AC82+AD82+AE82+AF82+AG82+AH82+AI82+AJ82+AK82+AL82+AN82+AR82+AS82</f>
        <v>#REF!</v>
      </c>
      <c r="AV82" s="77">
        <f t="shared" si="49"/>
        <v>0</v>
      </c>
      <c r="BA82" s="77">
        <f t="shared" si="45"/>
        <v>0</v>
      </c>
      <c r="BC82" s="77">
        <f t="shared" si="46"/>
        <v>0</v>
      </c>
      <c r="BD82" s="77">
        <f t="shared" si="50"/>
        <v>0</v>
      </c>
      <c r="BE82" s="77">
        <f t="shared" si="51"/>
        <v>0</v>
      </c>
    </row>
    <row r="83" spans="1:57" ht="33.75" hidden="1" customHeight="1">
      <c r="A83" s="248" t="s">
        <v>128</v>
      </c>
      <c r="B83" s="248"/>
      <c r="C83" s="16" t="s">
        <v>129</v>
      </c>
      <c r="D83" s="68"/>
      <c r="E83" s="68"/>
      <c r="F83" s="68"/>
      <c r="G83" s="68"/>
      <c r="H83" s="68"/>
      <c r="I83" s="68"/>
      <c r="J83" s="68"/>
      <c r="K83" s="68">
        <f t="shared" si="47"/>
        <v>0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248" t="s">
        <v>128</v>
      </c>
      <c r="W83" s="24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>
        <f t="shared" si="48"/>
        <v>0</v>
      </c>
      <c r="AO83" s="68"/>
      <c r="AP83" s="68"/>
      <c r="AQ83" s="68"/>
      <c r="AR83" s="68"/>
      <c r="AS83" s="68"/>
      <c r="AT83" s="77" t="e">
        <f>L83+M83+#REF!+#REF!+O83+P83+Q83+R83+S83+T83+U83+X83+Y83+Z83+AA83+AB83+AC83+AD83+AE83+AF83+AG83+AH83+AI83+AJ83+AK83+AL83+AN83+AR83+AS83</f>
        <v>#REF!</v>
      </c>
      <c r="AV83" s="77">
        <f t="shared" si="49"/>
        <v>0</v>
      </c>
      <c r="BA83" s="77">
        <f t="shared" si="45"/>
        <v>0</v>
      </c>
      <c r="BC83" s="77">
        <f t="shared" si="46"/>
        <v>0</v>
      </c>
      <c r="BD83" s="77">
        <f t="shared" si="50"/>
        <v>0</v>
      </c>
      <c r="BE83" s="77">
        <f t="shared" si="51"/>
        <v>0</v>
      </c>
    </row>
    <row r="84" spans="1:57" ht="15" hidden="1" customHeight="1">
      <c r="A84" s="19" t="s">
        <v>130</v>
      </c>
      <c r="B84" s="15"/>
      <c r="C84" s="16" t="s">
        <v>131</v>
      </c>
      <c r="D84" s="68"/>
      <c r="E84" s="68"/>
      <c r="F84" s="68"/>
      <c r="G84" s="68"/>
      <c r="H84" s="68"/>
      <c r="I84" s="68"/>
      <c r="J84" s="68"/>
      <c r="K84" s="68">
        <f t="shared" si="47"/>
        <v>0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19" t="s">
        <v>130</v>
      </c>
      <c r="W84" s="15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>
        <f t="shared" si="48"/>
        <v>0</v>
      </c>
      <c r="AO84" s="68"/>
      <c r="AP84" s="68"/>
      <c r="AQ84" s="68"/>
      <c r="AR84" s="68"/>
      <c r="AS84" s="68"/>
      <c r="AT84" s="77" t="e">
        <f>L84+M84+#REF!+#REF!+O84+P84+Q84+R84+S84+T84+U84+X84+Y84+Z84+AA84+AB84+AC84+AD84+AE84+AF84+AG84+AH84+AI84+AJ84+AK84+AL84+AN84+AR84+AS84</f>
        <v>#REF!</v>
      </c>
      <c r="AV84" s="77">
        <f t="shared" si="49"/>
        <v>0</v>
      </c>
      <c r="BA84" s="77">
        <f t="shared" si="45"/>
        <v>0</v>
      </c>
      <c r="BC84" s="77">
        <f t="shared" si="46"/>
        <v>0</v>
      </c>
      <c r="BD84" s="77">
        <f t="shared" si="50"/>
        <v>0</v>
      </c>
      <c r="BE84" s="77">
        <f t="shared" si="51"/>
        <v>0</v>
      </c>
    </row>
    <row r="85" spans="1:57" ht="15" hidden="1" customHeight="1">
      <c r="A85" s="19" t="s">
        <v>132</v>
      </c>
      <c r="B85" s="15"/>
      <c r="C85" s="16" t="s">
        <v>133</v>
      </c>
      <c r="D85" s="68"/>
      <c r="E85" s="68"/>
      <c r="F85" s="68"/>
      <c r="G85" s="68"/>
      <c r="H85" s="68"/>
      <c r="I85" s="68"/>
      <c r="J85" s="68"/>
      <c r="K85" s="68">
        <f t="shared" si="47"/>
        <v>0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19" t="s">
        <v>132</v>
      </c>
      <c r="W85" s="15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>
        <f t="shared" si="48"/>
        <v>0</v>
      </c>
      <c r="AO85" s="68"/>
      <c r="AP85" s="68"/>
      <c r="AQ85" s="68"/>
      <c r="AR85" s="68"/>
      <c r="AS85" s="68"/>
      <c r="AT85" s="77" t="e">
        <f>L85+M85+#REF!+#REF!+O85+P85+Q85+R85+S85+T85+U85+X85+Y85+Z85+AA85+AB85+AC85+AD85+AE85+AF85+AG85+AH85+AI85+AJ85+AK85+AL85+AN85+AR85+AS85</f>
        <v>#REF!</v>
      </c>
      <c r="AV85" s="77">
        <f t="shared" si="49"/>
        <v>0</v>
      </c>
      <c r="BA85" s="77">
        <f t="shared" si="45"/>
        <v>0</v>
      </c>
      <c r="BC85" s="77">
        <f t="shared" si="46"/>
        <v>0</v>
      </c>
      <c r="BD85" s="77">
        <f t="shared" si="50"/>
        <v>0</v>
      </c>
      <c r="BE85" s="77">
        <f t="shared" si="51"/>
        <v>0</v>
      </c>
    </row>
    <row r="86" spans="1:57" ht="15" hidden="1" customHeight="1">
      <c r="A86" s="19" t="s">
        <v>134</v>
      </c>
      <c r="B86" s="15"/>
      <c r="C86" s="16" t="s">
        <v>135</v>
      </c>
      <c r="D86" s="68"/>
      <c r="E86" s="68"/>
      <c r="F86" s="68"/>
      <c r="G86" s="68"/>
      <c r="H86" s="68"/>
      <c r="I86" s="68"/>
      <c r="J86" s="68"/>
      <c r="K86" s="68">
        <f t="shared" si="47"/>
        <v>0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19" t="s">
        <v>134</v>
      </c>
      <c r="W86" s="15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>
        <f t="shared" si="48"/>
        <v>0</v>
      </c>
      <c r="AO86" s="68"/>
      <c r="AP86" s="68"/>
      <c r="AQ86" s="68"/>
      <c r="AR86" s="68"/>
      <c r="AS86" s="68"/>
      <c r="AT86" s="77" t="e">
        <f>L86+M86+#REF!+#REF!+O86+P86+Q86+R86+S86+T86+U86+X86+Y86+Z86+AA86+AB86+AC86+AD86+AE86+AF86+AG86+AH86+AI86+AJ86+AK86+AL86+AN86+AR86+AS86</f>
        <v>#REF!</v>
      </c>
      <c r="AV86" s="77">
        <f t="shared" si="49"/>
        <v>0</v>
      </c>
      <c r="BA86" s="77">
        <f t="shared" si="45"/>
        <v>0</v>
      </c>
      <c r="BC86" s="77">
        <f t="shared" si="46"/>
        <v>0</v>
      </c>
      <c r="BD86" s="77">
        <f t="shared" si="50"/>
        <v>0</v>
      </c>
      <c r="BE86" s="77">
        <f t="shared" si="51"/>
        <v>0</v>
      </c>
    </row>
    <row r="87" spans="1:57" ht="15" hidden="1" customHeight="1">
      <c r="A87" s="19" t="s">
        <v>136</v>
      </c>
      <c r="B87" s="15"/>
      <c r="C87" s="16" t="s">
        <v>137</v>
      </c>
      <c r="D87" s="68"/>
      <c r="E87" s="68"/>
      <c r="F87" s="68"/>
      <c r="G87" s="68"/>
      <c r="H87" s="68"/>
      <c r="I87" s="68"/>
      <c r="J87" s="68"/>
      <c r="K87" s="68">
        <f t="shared" si="47"/>
        <v>0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19" t="s">
        <v>136</v>
      </c>
      <c r="W87" s="15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>
        <f t="shared" si="48"/>
        <v>0</v>
      </c>
      <c r="AO87" s="68"/>
      <c r="AP87" s="68"/>
      <c r="AQ87" s="68"/>
      <c r="AR87" s="68"/>
      <c r="AS87" s="68"/>
      <c r="AT87" s="77" t="e">
        <f>L87+M87+#REF!+#REF!+O87+P87+Q87+R87+S87+T87+U87+X87+Y87+Z87+AA87+AB87+AC87+AD87+AE87+AF87+AG87+AH87+AI87+AJ87+AK87+AL87+AN87+AR87+AS87</f>
        <v>#REF!</v>
      </c>
      <c r="AV87" s="77">
        <f t="shared" si="49"/>
        <v>0</v>
      </c>
      <c r="BA87" s="77">
        <f t="shared" si="45"/>
        <v>0</v>
      </c>
      <c r="BC87" s="77">
        <f t="shared" si="46"/>
        <v>0</v>
      </c>
      <c r="BD87" s="77">
        <f t="shared" si="50"/>
        <v>0</v>
      </c>
      <c r="BE87" s="77">
        <f t="shared" si="51"/>
        <v>0</v>
      </c>
    </row>
    <row r="88" spans="1:57" ht="15" customHeight="1">
      <c r="A88" s="19" t="s">
        <v>138</v>
      </c>
      <c r="B88" s="15"/>
      <c r="C88" s="16" t="s">
        <v>139</v>
      </c>
      <c r="D88" s="68">
        <f>D89+D90</f>
        <v>0</v>
      </c>
      <c r="E88" s="68"/>
      <c r="F88" s="68"/>
      <c r="G88" s="68"/>
      <c r="H88" s="68"/>
      <c r="I88" s="68"/>
      <c r="J88" s="68"/>
      <c r="K88" s="68">
        <f t="shared" si="47"/>
        <v>0</v>
      </c>
      <c r="L88" s="68">
        <f>L89+L90</f>
        <v>0</v>
      </c>
      <c r="M88" s="68"/>
      <c r="N88" s="68"/>
      <c r="O88" s="68"/>
      <c r="P88" s="68"/>
      <c r="Q88" s="68"/>
      <c r="R88" s="68"/>
      <c r="S88" s="68"/>
      <c r="T88" s="68"/>
      <c r="U88" s="68"/>
      <c r="V88" s="19" t="s">
        <v>138</v>
      </c>
      <c r="W88" s="15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>
        <f t="shared" si="48"/>
        <v>0</v>
      </c>
      <c r="AO88" s="68"/>
      <c r="AP88" s="68"/>
      <c r="AQ88" s="68"/>
      <c r="AR88" s="68"/>
      <c r="AS88" s="68"/>
      <c r="AT88" s="77" t="e">
        <f>L88+M88+#REF!+#REF!+O88+P88+Q88+R88+S88+T88+U88+X88+Y88+Z88+AA88+AB88+AC88+AD88+AE88+AF88+AG88+AH88+AI88+AJ88+AK88+AL88+AN88+AR88+AS88</f>
        <v>#REF!</v>
      </c>
      <c r="AV88" s="77">
        <f t="shared" si="49"/>
        <v>0</v>
      </c>
      <c r="BA88" s="77">
        <f t="shared" si="45"/>
        <v>0</v>
      </c>
      <c r="BC88" s="77">
        <f t="shared" si="46"/>
        <v>0</v>
      </c>
      <c r="BD88" s="77">
        <f t="shared" si="50"/>
        <v>0</v>
      </c>
      <c r="BE88" s="77">
        <f t="shared" si="51"/>
        <v>0</v>
      </c>
    </row>
    <row r="89" spans="1:57" ht="15" hidden="1" customHeight="1">
      <c r="A89" s="19"/>
      <c r="B89" s="23" t="s">
        <v>140</v>
      </c>
      <c r="C89" s="21" t="s">
        <v>141</v>
      </c>
      <c r="D89" s="68"/>
      <c r="E89" s="68"/>
      <c r="F89" s="68"/>
      <c r="G89" s="68"/>
      <c r="H89" s="68"/>
      <c r="I89" s="68"/>
      <c r="J89" s="68"/>
      <c r="K89" s="68">
        <f t="shared" si="47"/>
        <v>0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19"/>
      <c r="W89" s="23" t="s">
        <v>140</v>
      </c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>
        <f t="shared" si="48"/>
        <v>0</v>
      </c>
      <c r="AO89" s="68"/>
      <c r="AP89" s="68"/>
      <c r="AQ89" s="68"/>
      <c r="AR89" s="68"/>
      <c r="AS89" s="68"/>
      <c r="AT89" s="77" t="e">
        <f>L89+M89+#REF!+#REF!+O89+P89+Q89+R89+S89+T89+U89+X89+Y89+Z89+AA89+AB89+AC89+AD89+AE89+AF89+AG89+AH89+AI89+AJ89+AK89+AL89+AN89+AR89+AS89</f>
        <v>#REF!</v>
      </c>
      <c r="AV89" s="77">
        <f t="shared" si="49"/>
        <v>0</v>
      </c>
      <c r="BA89" s="77">
        <f t="shared" si="45"/>
        <v>0</v>
      </c>
      <c r="BC89" s="77">
        <f t="shared" si="46"/>
        <v>0</v>
      </c>
      <c r="BD89" s="77">
        <f t="shared" si="50"/>
        <v>0</v>
      </c>
      <c r="BE89" s="77">
        <f t="shared" si="51"/>
        <v>0</v>
      </c>
    </row>
    <row r="90" spans="1:57" ht="15" customHeight="1">
      <c r="A90" s="19"/>
      <c r="B90" s="23" t="s">
        <v>142</v>
      </c>
      <c r="C90" s="21" t="s">
        <v>143</v>
      </c>
      <c r="D90" s="68"/>
      <c r="E90" s="68"/>
      <c r="F90" s="68"/>
      <c r="G90" s="68"/>
      <c r="H90" s="68"/>
      <c r="I90" s="68"/>
      <c r="J90" s="68"/>
      <c r="K90" s="68">
        <f t="shared" si="47"/>
        <v>0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19"/>
      <c r="W90" s="23" t="s">
        <v>142</v>
      </c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>
        <f t="shared" si="48"/>
        <v>0</v>
      </c>
      <c r="AO90" s="68"/>
      <c r="AP90" s="68"/>
      <c r="AQ90" s="68"/>
      <c r="AR90" s="68"/>
      <c r="AS90" s="68"/>
      <c r="AT90" s="77" t="e">
        <f>L90+M90+#REF!+#REF!+O90+P90+Q90+R90+S90+T90+U90+X90+Y90+Z90+AA90+AB90+AC90+AD90+AE90+AF90+AG90+AH90+AI90+AJ90+AK90+AL90+AN90+AR90+AS90</f>
        <v>#REF!</v>
      </c>
      <c r="AV90" s="77">
        <f t="shared" si="49"/>
        <v>0</v>
      </c>
      <c r="BA90" s="77">
        <f t="shared" si="45"/>
        <v>0</v>
      </c>
      <c r="BC90" s="77">
        <f t="shared" si="46"/>
        <v>0</v>
      </c>
      <c r="BD90" s="77">
        <f t="shared" si="50"/>
        <v>0</v>
      </c>
      <c r="BE90" s="77">
        <f t="shared" si="51"/>
        <v>0</v>
      </c>
    </row>
    <row r="91" spans="1:57" ht="27" customHeight="1">
      <c r="A91" s="248" t="s">
        <v>144</v>
      </c>
      <c r="B91" s="248"/>
      <c r="C91" s="16" t="s">
        <v>145</v>
      </c>
      <c r="D91" s="68"/>
      <c r="E91" s="68"/>
      <c r="F91" s="68"/>
      <c r="G91" s="68"/>
      <c r="H91" s="68"/>
      <c r="I91" s="68"/>
      <c r="J91" s="68"/>
      <c r="K91" s="68">
        <f t="shared" si="47"/>
        <v>0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248" t="s">
        <v>144</v>
      </c>
      <c r="W91" s="24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>
        <f t="shared" si="48"/>
        <v>0</v>
      </c>
      <c r="AO91" s="68"/>
      <c r="AP91" s="68"/>
      <c r="AQ91" s="68"/>
      <c r="AR91" s="68"/>
      <c r="AS91" s="68"/>
      <c r="AT91" s="77" t="e">
        <f>L91+M91+#REF!+#REF!+O91+P91+Q91+R91+S91+T91+U91+X91+Y91+Z91+AA91+AB91+AC91+AD91+AE91+AF91+AG91+AH91+AI91+AJ91+AK91+AL91+AN91+AR91+AS91</f>
        <v>#REF!</v>
      </c>
      <c r="AV91" s="77">
        <f t="shared" si="49"/>
        <v>0</v>
      </c>
      <c r="BA91" s="77">
        <f t="shared" si="45"/>
        <v>0</v>
      </c>
      <c r="BC91" s="77">
        <f t="shared" si="46"/>
        <v>0</v>
      </c>
      <c r="BD91" s="77">
        <f t="shared" si="50"/>
        <v>0</v>
      </c>
      <c r="BE91" s="77">
        <f t="shared" si="51"/>
        <v>0</v>
      </c>
    </row>
    <row r="92" spans="1:57" ht="15" hidden="1" customHeight="1">
      <c r="A92" s="19" t="s">
        <v>146</v>
      </c>
      <c r="B92" s="19"/>
      <c r="C92" s="16" t="s">
        <v>147</v>
      </c>
      <c r="D92" s="68"/>
      <c r="E92" s="68"/>
      <c r="F92" s="68"/>
      <c r="G92" s="68"/>
      <c r="H92" s="68"/>
      <c r="I92" s="68"/>
      <c r="J92" s="68"/>
      <c r="K92" s="68">
        <f t="shared" si="47"/>
        <v>0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19" t="s">
        <v>146</v>
      </c>
      <c r="W92" s="19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>
        <f t="shared" si="48"/>
        <v>0</v>
      </c>
      <c r="AO92" s="68"/>
      <c r="AP92" s="68"/>
      <c r="AQ92" s="68"/>
      <c r="AR92" s="68"/>
      <c r="AS92" s="68"/>
      <c r="AT92" s="77" t="e">
        <f>L92+M92+#REF!+#REF!+O92+P92+Q92+R92+S92+T92+U92+X92+Y92+Z92+AA92+AB92+AC92+AD92+AE92+AF92+AG92+AH92+AI92+AJ92+AK92+AL92+AN92+AR92+AS92</f>
        <v>#REF!</v>
      </c>
      <c r="AV92" s="77">
        <f t="shared" si="49"/>
        <v>0</v>
      </c>
      <c r="BA92" s="77">
        <f t="shared" si="45"/>
        <v>0</v>
      </c>
      <c r="BC92" s="77">
        <f t="shared" si="46"/>
        <v>0</v>
      </c>
      <c r="BD92" s="77">
        <f t="shared" si="50"/>
        <v>0</v>
      </c>
      <c r="BE92" s="77">
        <f t="shared" si="51"/>
        <v>0</v>
      </c>
    </row>
    <row r="93" spans="1:57" ht="15" customHeight="1">
      <c r="A93" s="19" t="s">
        <v>148</v>
      </c>
      <c r="B93" s="15"/>
      <c r="C93" s="16" t="s">
        <v>149</v>
      </c>
      <c r="D93" s="68">
        <f t="shared" ref="D93:J93" si="52">SUM(D94:D101)</f>
        <v>0</v>
      </c>
      <c r="E93" s="68">
        <f t="shared" si="52"/>
        <v>0</v>
      </c>
      <c r="F93" s="68">
        <f t="shared" si="52"/>
        <v>0</v>
      </c>
      <c r="G93" s="68">
        <f t="shared" si="52"/>
        <v>0</v>
      </c>
      <c r="H93" s="68">
        <f t="shared" si="52"/>
        <v>0</v>
      </c>
      <c r="I93" s="68">
        <f>SUM(I94:I101)</f>
        <v>0</v>
      </c>
      <c r="J93" s="68">
        <f t="shared" si="52"/>
        <v>0</v>
      </c>
      <c r="K93" s="68">
        <f t="shared" si="47"/>
        <v>0</v>
      </c>
      <c r="L93" s="68">
        <f>SUM(L94:L101)</f>
        <v>0</v>
      </c>
      <c r="M93" s="68">
        <f t="shared" ref="M93:AM93" si="53">SUM(M94:M101)</f>
        <v>0</v>
      </c>
      <c r="N93" s="68">
        <f t="shared" si="53"/>
        <v>0</v>
      </c>
      <c r="O93" s="68">
        <f t="shared" si="53"/>
        <v>0</v>
      </c>
      <c r="P93" s="68">
        <f t="shared" si="53"/>
        <v>0</v>
      </c>
      <c r="Q93" s="68">
        <f t="shared" si="53"/>
        <v>0</v>
      </c>
      <c r="R93" s="68">
        <f t="shared" si="53"/>
        <v>0</v>
      </c>
      <c r="S93" s="68">
        <f t="shared" si="53"/>
        <v>0</v>
      </c>
      <c r="T93" s="68">
        <f t="shared" si="53"/>
        <v>0</v>
      </c>
      <c r="U93" s="68">
        <f t="shared" si="53"/>
        <v>0</v>
      </c>
      <c r="V93" s="19" t="s">
        <v>148</v>
      </c>
      <c r="W93" s="15"/>
      <c r="X93" s="68">
        <f t="shared" ref="X93:AC93" si="54">SUM(X94:X101)</f>
        <v>0</v>
      </c>
      <c r="Y93" s="68">
        <f t="shared" si="54"/>
        <v>0</v>
      </c>
      <c r="Z93" s="68">
        <f t="shared" si="54"/>
        <v>0</v>
      </c>
      <c r="AA93" s="68">
        <f t="shared" si="54"/>
        <v>0</v>
      </c>
      <c r="AB93" s="68">
        <f t="shared" si="54"/>
        <v>0</v>
      </c>
      <c r="AC93" s="68">
        <f t="shared" si="54"/>
        <v>0</v>
      </c>
      <c r="AD93" s="68">
        <f t="shared" si="53"/>
        <v>0</v>
      </c>
      <c r="AE93" s="68">
        <f t="shared" si="53"/>
        <v>0</v>
      </c>
      <c r="AF93" s="68">
        <f t="shared" si="53"/>
        <v>0</v>
      </c>
      <c r="AG93" s="68">
        <f t="shared" si="53"/>
        <v>0</v>
      </c>
      <c r="AH93" s="68">
        <f t="shared" si="53"/>
        <v>0</v>
      </c>
      <c r="AI93" s="68">
        <f t="shared" si="53"/>
        <v>0</v>
      </c>
      <c r="AJ93" s="68">
        <f t="shared" si="53"/>
        <v>0</v>
      </c>
      <c r="AK93" s="68">
        <f t="shared" si="53"/>
        <v>0</v>
      </c>
      <c r="AL93" s="68">
        <f t="shared" si="53"/>
        <v>0</v>
      </c>
      <c r="AM93" s="68">
        <f t="shared" si="53"/>
        <v>0</v>
      </c>
      <c r="AN93" s="68">
        <f t="shared" si="48"/>
        <v>0</v>
      </c>
      <c r="AO93" s="68">
        <f>SUM(AO94:AO101)</f>
        <v>0</v>
      </c>
      <c r="AP93" s="68">
        <f>SUM(AP94:AP101)</f>
        <v>0</v>
      </c>
      <c r="AQ93" s="68">
        <f>SUM(AQ94:AQ101)</f>
        <v>0</v>
      </c>
      <c r="AR93" s="68">
        <f>SUM(AR94:AR101)</f>
        <v>0</v>
      </c>
      <c r="AS93" s="68">
        <f>SUM(AS94:AS101)</f>
        <v>0</v>
      </c>
      <c r="AT93" s="77" t="e">
        <f>L93+M93+#REF!+#REF!+O93+P93+Q93+R93+S93+T93+U93+X93+Y93+Z93+AA93+AB93+AC93+AD93+AE93+AF93+AG93+AH93+AI93+AJ93+AK93+AL93+AN93+AR93+AS93</f>
        <v>#REF!</v>
      </c>
      <c r="AV93" s="77">
        <f t="shared" si="49"/>
        <v>0</v>
      </c>
      <c r="BA93" s="77">
        <f t="shared" si="45"/>
        <v>0</v>
      </c>
      <c r="BC93" s="77">
        <f t="shared" si="46"/>
        <v>0</v>
      </c>
      <c r="BD93" s="77">
        <f t="shared" si="50"/>
        <v>0</v>
      </c>
      <c r="BE93" s="77">
        <f t="shared" si="51"/>
        <v>0</v>
      </c>
    </row>
    <row r="94" spans="1:57" ht="15" customHeight="1">
      <c r="A94" s="19"/>
      <c r="B94" s="23" t="s">
        <v>150</v>
      </c>
      <c r="C94" s="21" t="s">
        <v>151</v>
      </c>
      <c r="D94" s="68"/>
      <c r="E94" s="68"/>
      <c r="F94" s="68"/>
      <c r="G94" s="68"/>
      <c r="H94" s="68"/>
      <c r="I94" s="68"/>
      <c r="J94" s="68"/>
      <c r="K94" s="68">
        <f t="shared" si="47"/>
        <v>0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19"/>
      <c r="W94" s="23" t="s">
        <v>150</v>
      </c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>
        <f t="shared" si="48"/>
        <v>0</v>
      </c>
      <c r="AO94" s="68"/>
      <c r="AP94" s="68"/>
      <c r="AQ94" s="68"/>
      <c r="AR94" s="68"/>
      <c r="AS94" s="68"/>
      <c r="AT94" s="77" t="e">
        <f>L94+M94+#REF!+#REF!+O94+P94+Q94+R94+S94+T94+U94+X94+Y94+Z94+AA94+AB94+AC94+AD94+AE94+AF94+AG94+AH94+AI94+AJ94+AK94+AL94+AN94+AR94+AS94</f>
        <v>#REF!</v>
      </c>
      <c r="AV94" s="77">
        <f t="shared" si="49"/>
        <v>0</v>
      </c>
      <c r="BA94" s="77">
        <f t="shared" si="45"/>
        <v>0</v>
      </c>
      <c r="BC94" s="77">
        <f t="shared" si="46"/>
        <v>0</v>
      </c>
      <c r="BD94" s="77">
        <f t="shared" si="50"/>
        <v>0</v>
      </c>
      <c r="BE94" s="77">
        <f t="shared" si="51"/>
        <v>0</v>
      </c>
    </row>
    <row r="95" spans="1:57" ht="15" customHeight="1">
      <c r="A95" s="24"/>
      <c r="B95" s="23" t="s">
        <v>152</v>
      </c>
      <c r="C95" s="21" t="s">
        <v>153</v>
      </c>
      <c r="D95" s="68"/>
      <c r="E95" s="68"/>
      <c r="F95" s="68"/>
      <c r="G95" s="68"/>
      <c r="H95" s="68"/>
      <c r="I95" s="68"/>
      <c r="J95" s="68"/>
      <c r="K95" s="68">
        <f t="shared" si="47"/>
        <v>0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24"/>
      <c r="W95" s="23" t="s">
        <v>152</v>
      </c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>
        <f t="shared" si="48"/>
        <v>0</v>
      </c>
      <c r="AO95" s="68"/>
      <c r="AP95" s="68"/>
      <c r="AQ95" s="68"/>
      <c r="AR95" s="68"/>
      <c r="AS95" s="68"/>
      <c r="AT95" s="77" t="e">
        <f>L95+M95+#REF!+#REF!+O95+P95+Q95+R95+S95+T95+U95+X95+Y95+Z95+AA95+AB95+AC95+AD95+AE95+AF95+AG95+AH95+AI95+AJ95+AK95+AL95+AN95+AR95+AS95</f>
        <v>#REF!</v>
      </c>
      <c r="AV95" s="77">
        <f t="shared" si="49"/>
        <v>0</v>
      </c>
      <c r="BA95" s="77">
        <f t="shared" si="45"/>
        <v>0</v>
      </c>
      <c r="BC95" s="77">
        <f t="shared" si="46"/>
        <v>0</v>
      </c>
      <c r="BD95" s="77">
        <f t="shared" si="50"/>
        <v>0</v>
      </c>
      <c r="BE95" s="77">
        <f t="shared" si="51"/>
        <v>0</v>
      </c>
    </row>
    <row r="96" spans="1:57" ht="15" customHeight="1">
      <c r="A96" s="24"/>
      <c r="B96" s="23" t="s">
        <v>154</v>
      </c>
      <c r="C96" s="21" t="s">
        <v>155</v>
      </c>
      <c r="D96" s="68"/>
      <c r="E96" s="68"/>
      <c r="F96" s="68"/>
      <c r="G96" s="68"/>
      <c r="H96" s="68"/>
      <c r="I96" s="68"/>
      <c r="J96" s="68"/>
      <c r="K96" s="68">
        <f t="shared" si="47"/>
        <v>0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24"/>
      <c r="W96" s="23" t="s">
        <v>154</v>
      </c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>
        <f t="shared" si="48"/>
        <v>0</v>
      </c>
      <c r="AO96" s="68"/>
      <c r="AP96" s="68"/>
      <c r="AQ96" s="68"/>
      <c r="AR96" s="68"/>
      <c r="AS96" s="68"/>
      <c r="AT96" s="77" t="e">
        <f>L96+M96+#REF!+#REF!+O96+P96+Q96+R96+S96+T96+U96+X96+Y96+Z96+AA96+AB96+AC96+AD96+AE96+AF96+AG96+AH96+AI96+AJ96+AK96+AL96+AN96+AR96+AS96</f>
        <v>#REF!</v>
      </c>
      <c r="AV96" s="77">
        <f t="shared" si="49"/>
        <v>0</v>
      </c>
      <c r="BA96" s="77">
        <f t="shared" si="45"/>
        <v>0</v>
      </c>
      <c r="BC96" s="77">
        <f t="shared" si="46"/>
        <v>0</v>
      </c>
      <c r="BD96" s="77">
        <f t="shared" si="50"/>
        <v>0</v>
      </c>
      <c r="BE96" s="77">
        <f t="shared" si="51"/>
        <v>0</v>
      </c>
    </row>
    <row r="97" spans="1:57" ht="15" hidden="1" customHeight="1">
      <c r="A97" s="24"/>
      <c r="B97" s="23" t="s">
        <v>156</v>
      </c>
      <c r="C97" s="21" t="s">
        <v>157</v>
      </c>
      <c r="D97" s="68"/>
      <c r="E97" s="68"/>
      <c r="F97" s="68"/>
      <c r="G97" s="68"/>
      <c r="H97" s="68"/>
      <c r="I97" s="68"/>
      <c r="J97" s="68"/>
      <c r="K97" s="68">
        <f t="shared" si="47"/>
        <v>0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24"/>
      <c r="W97" s="23" t="s">
        <v>156</v>
      </c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>
        <f t="shared" si="48"/>
        <v>0</v>
      </c>
      <c r="AO97" s="68"/>
      <c r="AP97" s="68"/>
      <c r="AQ97" s="68"/>
      <c r="AR97" s="68"/>
      <c r="AS97" s="68"/>
      <c r="AT97" s="77" t="e">
        <f>L97+M97+#REF!+#REF!+O97+P97+Q97+R97+S97+T97+U97+X97+Y97+Z97+AA97+AB97+AC97+AD97+AE97+AF97+AG97+AH97+AI97+AJ97+AK97+AL97+AN97+AR97+AS97</f>
        <v>#REF!</v>
      </c>
      <c r="AV97" s="77">
        <f t="shared" si="49"/>
        <v>0</v>
      </c>
      <c r="BA97" s="77">
        <f t="shared" si="45"/>
        <v>0</v>
      </c>
      <c r="BC97" s="77">
        <f t="shared" si="46"/>
        <v>0</v>
      </c>
      <c r="BD97" s="77">
        <f t="shared" si="50"/>
        <v>0</v>
      </c>
      <c r="BE97" s="77">
        <f t="shared" si="51"/>
        <v>0</v>
      </c>
    </row>
    <row r="98" spans="1:57" ht="15" hidden="1" customHeight="1">
      <c r="A98" s="24"/>
      <c r="B98" s="23" t="s">
        <v>158</v>
      </c>
      <c r="C98" s="21" t="s">
        <v>159</v>
      </c>
      <c r="D98" s="68"/>
      <c r="E98" s="68"/>
      <c r="F98" s="68"/>
      <c r="G98" s="68"/>
      <c r="H98" s="68"/>
      <c r="I98" s="68"/>
      <c r="J98" s="68"/>
      <c r="K98" s="68">
        <f t="shared" si="47"/>
        <v>0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24"/>
      <c r="W98" s="23" t="s">
        <v>158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>
        <f t="shared" si="48"/>
        <v>0</v>
      </c>
      <c r="AO98" s="68"/>
      <c r="AP98" s="68"/>
      <c r="AQ98" s="68"/>
      <c r="AR98" s="68"/>
      <c r="AS98" s="68"/>
      <c r="AT98" s="77" t="e">
        <f>L98+M98+#REF!+#REF!+O98+P98+Q98+R98+S98+T98+U98+X98+Y98+Z98+AA98+AB98+AC98+AD98+AE98+AF98+AG98+AH98+AI98+AJ98+AK98+AL98+AN98+AR98+AS98</f>
        <v>#REF!</v>
      </c>
      <c r="AV98" s="77">
        <f t="shared" si="49"/>
        <v>0</v>
      </c>
      <c r="BA98" s="77">
        <f t="shared" si="45"/>
        <v>0</v>
      </c>
      <c r="BC98" s="77">
        <f t="shared" si="46"/>
        <v>0</v>
      </c>
      <c r="BD98" s="77">
        <f t="shared" si="50"/>
        <v>0</v>
      </c>
      <c r="BE98" s="77">
        <f t="shared" si="51"/>
        <v>0</v>
      </c>
    </row>
    <row r="99" spans="1:57" ht="15" customHeight="1">
      <c r="A99" s="24"/>
      <c r="B99" s="23" t="s">
        <v>160</v>
      </c>
      <c r="C99" s="21" t="s">
        <v>161</v>
      </c>
      <c r="D99" s="68"/>
      <c r="E99" s="68"/>
      <c r="F99" s="68"/>
      <c r="G99" s="68"/>
      <c r="H99" s="68"/>
      <c r="I99" s="68"/>
      <c r="J99" s="68"/>
      <c r="K99" s="68">
        <f t="shared" si="47"/>
        <v>0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24"/>
      <c r="W99" s="23" t="s">
        <v>160</v>
      </c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>
        <f t="shared" si="48"/>
        <v>0</v>
      </c>
      <c r="AO99" s="68"/>
      <c r="AP99" s="68"/>
      <c r="AQ99" s="68"/>
      <c r="AR99" s="68"/>
      <c r="AS99" s="68"/>
      <c r="AT99" s="77" t="e">
        <f>L99+M99+#REF!+#REF!+O99+P99+Q99+R99+S99+T99+U99+X99+Y99+Z99+AA99+AB99+AC99+AD99+AE99+AF99+AG99+AH99+AI99+AJ99+AK99+AL99+AN99+AR99+AS99</f>
        <v>#REF!</v>
      </c>
      <c r="AV99" s="77">
        <f t="shared" si="49"/>
        <v>0</v>
      </c>
      <c r="BA99" s="77">
        <f t="shared" si="45"/>
        <v>0</v>
      </c>
      <c r="BC99" s="77">
        <f t="shared" si="46"/>
        <v>0</v>
      </c>
      <c r="BD99" s="77">
        <f t="shared" si="50"/>
        <v>0</v>
      </c>
      <c r="BE99" s="77">
        <f t="shared" si="51"/>
        <v>0</v>
      </c>
    </row>
    <row r="100" spans="1:57" ht="15" hidden="1" customHeight="1">
      <c r="A100" s="24"/>
      <c r="B100" s="23" t="s">
        <v>162</v>
      </c>
      <c r="C100" s="21" t="s">
        <v>163</v>
      </c>
      <c r="D100" s="68"/>
      <c r="E100" s="68"/>
      <c r="F100" s="68"/>
      <c r="G100" s="68"/>
      <c r="H100" s="68"/>
      <c r="I100" s="68"/>
      <c r="J100" s="68"/>
      <c r="K100" s="68">
        <f t="shared" si="47"/>
        <v>0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24"/>
      <c r="W100" s="23" t="s">
        <v>162</v>
      </c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>
        <f t="shared" si="48"/>
        <v>0</v>
      </c>
      <c r="AO100" s="68"/>
      <c r="AP100" s="68"/>
      <c r="AQ100" s="68"/>
      <c r="AR100" s="68"/>
      <c r="AS100" s="68"/>
      <c r="AT100" s="77" t="e">
        <f>L100+M100+#REF!+#REF!+O100+P100+Q100+R100+S100+T100+U100+X100+Y100+Z100+AA100+AB100+AC100+AD100+AE100+AF100+AG100+AH100+AI100+AJ100+AK100+AL100+AN100+AR100+AS100</f>
        <v>#REF!</v>
      </c>
      <c r="AV100" s="77">
        <f t="shared" si="49"/>
        <v>0</v>
      </c>
      <c r="BA100" s="77">
        <f t="shared" si="45"/>
        <v>0</v>
      </c>
      <c r="BC100" s="77">
        <f t="shared" si="46"/>
        <v>0</v>
      </c>
      <c r="BD100" s="77">
        <f t="shared" si="50"/>
        <v>0</v>
      </c>
      <c r="BE100" s="77">
        <f t="shared" si="51"/>
        <v>0</v>
      </c>
    </row>
    <row r="101" spans="1:57" ht="15" customHeight="1">
      <c r="A101" s="19"/>
      <c r="B101" s="23" t="s">
        <v>164</v>
      </c>
      <c r="C101" s="21" t="s">
        <v>165</v>
      </c>
      <c r="D101" s="68"/>
      <c r="E101" s="68"/>
      <c r="F101" s="68"/>
      <c r="G101" s="68"/>
      <c r="H101" s="68"/>
      <c r="I101" s="68"/>
      <c r="J101" s="68"/>
      <c r="K101" s="68">
        <f t="shared" si="47"/>
        <v>0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19"/>
      <c r="W101" s="23" t="s">
        <v>164</v>
      </c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>
        <f t="shared" si="48"/>
        <v>0</v>
      </c>
      <c r="AO101" s="68"/>
      <c r="AP101" s="68"/>
      <c r="AQ101" s="68"/>
      <c r="AR101" s="68"/>
      <c r="AS101" s="68"/>
      <c r="AT101" s="77" t="e">
        <f>L101+M101+#REF!+#REF!+O101+P101+Q101+R101+S101+T101+U101+X101+Y101+Z101+AA101+AB101+AC101+AD101+AE101+AF101+AG101+AH101+AI101+AJ101+AK101+AL101+AN101+AR101+AS101</f>
        <v>#REF!</v>
      </c>
      <c r="AV101" s="77">
        <f t="shared" si="49"/>
        <v>0</v>
      </c>
      <c r="BA101" s="77">
        <f t="shared" si="45"/>
        <v>0</v>
      </c>
      <c r="BC101" s="77">
        <f t="shared" si="46"/>
        <v>0</v>
      </c>
      <c r="BD101" s="77">
        <f t="shared" si="50"/>
        <v>0</v>
      </c>
      <c r="BE101" s="77">
        <f t="shared" si="51"/>
        <v>0</v>
      </c>
    </row>
    <row r="102" spans="1:57" s="2" customFormat="1" ht="15" customHeight="1">
      <c r="A102" s="17" t="s">
        <v>166</v>
      </c>
      <c r="B102" s="17"/>
      <c r="C102" s="18" t="s">
        <v>167</v>
      </c>
      <c r="D102" s="68">
        <f>D103</f>
        <v>0</v>
      </c>
      <c r="E102" s="68"/>
      <c r="F102" s="68">
        <f>F103</f>
        <v>0</v>
      </c>
      <c r="G102" s="68"/>
      <c r="H102" s="68"/>
      <c r="I102" s="68"/>
      <c r="J102" s="68"/>
      <c r="K102" s="68">
        <f t="shared" si="47"/>
        <v>0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17" t="s">
        <v>166</v>
      </c>
      <c r="W102" s="17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>
        <f t="shared" si="48"/>
        <v>0</v>
      </c>
      <c r="AO102" s="68"/>
      <c r="AP102" s="68"/>
      <c r="AQ102" s="68"/>
      <c r="AR102" s="68"/>
      <c r="AS102" s="68"/>
      <c r="AT102" s="77" t="e">
        <f>L102+M102+#REF!+#REF!+O102+P102+Q102+R102+S102+T102+U102+X102+Y102+Z102+AA102+AB102+AC102+AD102+AE102+AF102+AG102+AH102+AI102+AJ102+AK102+AL102+AN102+AR102+AS102</f>
        <v>#REF!</v>
      </c>
      <c r="AV102" s="77">
        <f t="shared" si="49"/>
        <v>0</v>
      </c>
      <c r="BA102" s="77">
        <f t="shared" si="45"/>
        <v>0</v>
      </c>
      <c r="BC102" s="77">
        <f t="shared" si="46"/>
        <v>0</v>
      </c>
      <c r="BD102" s="77">
        <f t="shared" si="50"/>
        <v>0</v>
      </c>
      <c r="BE102" s="77">
        <f t="shared" si="51"/>
        <v>0</v>
      </c>
    </row>
    <row r="103" spans="1:57" ht="17.25" customHeight="1">
      <c r="A103" s="15" t="s">
        <v>168</v>
      </c>
      <c r="B103" s="15"/>
      <c r="C103" s="16" t="s">
        <v>169</v>
      </c>
      <c r="D103" s="68">
        <f>D104</f>
        <v>0</v>
      </c>
      <c r="E103" s="68"/>
      <c r="F103" s="68">
        <f>F104</f>
        <v>0</v>
      </c>
      <c r="G103" s="68"/>
      <c r="H103" s="68"/>
      <c r="I103" s="68"/>
      <c r="J103" s="68"/>
      <c r="K103" s="68">
        <f t="shared" si="47"/>
        <v>0</v>
      </c>
      <c r="L103" s="68">
        <f>L104</f>
        <v>0</v>
      </c>
      <c r="M103" s="68"/>
      <c r="N103" s="68"/>
      <c r="O103" s="68"/>
      <c r="P103" s="68"/>
      <c r="Q103" s="68"/>
      <c r="R103" s="68"/>
      <c r="S103" s="68"/>
      <c r="T103" s="68"/>
      <c r="U103" s="68"/>
      <c r="V103" s="15" t="s">
        <v>168</v>
      </c>
      <c r="W103" s="15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>
        <f t="shared" si="48"/>
        <v>0</v>
      </c>
      <c r="AO103" s="68"/>
      <c r="AP103" s="68"/>
      <c r="AQ103" s="68"/>
      <c r="AR103" s="68"/>
      <c r="AS103" s="68"/>
      <c r="AT103" s="77" t="e">
        <f>L103+M103+#REF!+#REF!+O103+P103+Q103+R103+S103+T103+U103+X103+Y103+Z103+AA103+AB103+AC103+AD103+AE103+AF103+AG103+AH103+AI103+AJ103+AK103+AL103+AN103+AR103+AS103</f>
        <v>#REF!</v>
      </c>
      <c r="AV103" s="77">
        <f t="shared" si="49"/>
        <v>0</v>
      </c>
      <c r="BA103" s="77">
        <f t="shared" si="45"/>
        <v>0</v>
      </c>
      <c r="BC103" s="77">
        <f t="shared" si="46"/>
        <v>0</v>
      </c>
      <c r="BD103" s="77">
        <f t="shared" si="50"/>
        <v>0</v>
      </c>
      <c r="BE103" s="77">
        <f t="shared" si="51"/>
        <v>0</v>
      </c>
    </row>
    <row r="104" spans="1:57" ht="17.25" customHeight="1">
      <c r="A104" s="19"/>
      <c r="B104" s="20" t="s">
        <v>170</v>
      </c>
      <c r="C104" s="21" t="s">
        <v>171</v>
      </c>
      <c r="D104" s="68"/>
      <c r="E104" s="68"/>
      <c r="F104" s="68"/>
      <c r="G104" s="68"/>
      <c r="H104" s="68"/>
      <c r="I104" s="68"/>
      <c r="J104" s="68"/>
      <c r="K104" s="68">
        <f t="shared" si="47"/>
        <v>0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19"/>
      <c r="W104" s="20" t="s">
        <v>170</v>
      </c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>
        <f t="shared" si="48"/>
        <v>0</v>
      </c>
      <c r="AO104" s="68"/>
      <c r="AP104" s="68"/>
      <c r="AQ104" s="68"/>
      <c r="AR104" s="68"/>
      <c r="AS104" s="68"/>
      <c r="AT104" s="77" t="e">
        <f>L104+M104+#REF!+#REF!+O104+P104+Q104+R104+S104+T104+U104+X104+Y104+Z104+AA104+AB104+AC104+AD104+AE104+AF104+AG104+AH104+AI104+AJ104+AK104+AL104+AN104+AR104+AS104</f>
        <v>#REF!</v>
      </c>
      <c r="AV104" s="77">
        <f t="shared" si="49"/>
        <v>0</v>
      </c>
      <c r="AW104" s="1">
        <f>70+80+40+10+2+4+80+255+1970+90+1411</f>
        <v>4012</v>
      </c>
      <c r="BA104" s="77">
        <f t="shared" si="45"/>
        <v>0</v>
      </c>
      <c r="BC104" s="77">
        <f t="shared" si="46"/>
        <v>0</v>
      </c>
      <c r="BD104" s="77">
        <f t="shared" si="50"/>
        <v>0</v>
      </c>
      <c r="BE104" s="77">
        <f t="shared" si="51"/>
        <v>0</v>
      </c>
    </row>
    <row r="105" spans="1:57" ht="17.25" hidden="1" customHeight="1">
      <c r="A105" s="19"/>
      <c r="B105" s="20" t="s">
        <v>172</v>
      </c>
      <c r="C105" s="21" t="s">
        <v>173</v>
      </c>
      <c r="D105" s="68"/>
      <c r="E105" s="68"/>
      <c r="F105" s="68"/>
      <c r="G105" s="68"/>
      <c r="H105" s="68"/>
      <c r="I105" s="68"/>
      <c r="J105" s="68"/>
      <c r="K105" s="68">
        <f t="shared" si="47"/>
        <v>0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19"/>
      <c r="W105" s="20" t="s">
        <v>172</v>
      </c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>
        <f t="shared" si="48"/>
        <v>0</v>
      </c>
      <c r="AO105" s="68"/>
      <c r="AP105" s="68"/>
      <c r="AQ105" s="68"/>
      <c r="AR105" s="68"/>
      <c r="AS105" s="68"/>
      <c r="AT105" s="77" t="e">
        <f>L105+M105+#REF!+#REF!+O105+P105+Q105+R105+S105+T105+U105+X105+Y105+Z105+AA105+AB105+AC105+AD105+AE105+AF105+AG105+AH105+AI105+AJ105+AK105+AL105+AN105+AR105+AS105</f>
        <v>#REF!</v>
      </c>
      <c r="AV105" s="77">
        <f t="shared" si="49"/>
        <v>0</v>
      </c>
      <c r="BA105" s="77">
        <f t="shared" si="45"/>
        <v>0</v>
      </c>
      <c r="BC105" s="77">
        <f t="shared" si="46"/>
        <v>0</v>
      </c>
      <c r="BD105" s="77">
        <f t="shared" si="50"/>
        <v>0</v>
      </c>
      <c r="BE105" s="77">
        <f t="shared" si="51"/>
        <v>0</v>
      </c>
    </row>
    <row r="106" spans="1:57" ht="17.25" hidden="1" customHeight="1">
      <c r="A106" s="15" t="s">
        <v>174</v>
      </c>
      <c r="B106" s="15"/>
      <c r="C106" s="16" t="s">
        <v>175</v>
      </c>
      <c r="D106" s="68"/>
      <c r="E106" s="68"/>
      <c r="F106" s="68"/>
      <c r="G106" s="68"/>
      <c r="H106" s="68"/>
      <c r="I106" s="68"/>
      <c r="J106" s="68"/>
      <c r="K106" s="68">
        <f t="shared" si="47"/>
        <v>0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15" t="s">
        <v>174</v>
      </c>
      <c r="W106" s="15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>
        <f t="shared" si="48"/>
        <v>0</v>
      </c>
      <c r="AO106" s="68"/>
      <c r="AP106" s="68"/>
      <c r="AQ106" s="68"/>
      <c r="AR106" s="68"/>
      <c r="AS106" s="68"/>
      <c r="AT106" s="77" t="e">
        <f>L106+M106+#REF!+#REF!+O106+P106+Q106+R106+S106+T106+U106+X106+Y106+Z106+AA106+AB106+AC106+AD106+AE106+AF106+AG106+AH106+AI106+AJ106+AK106+AL106+AN106+AR106+AS106</f>
        <v>#REF!</v>
      </c>
      <c r="AV106" s="77">
        <f t="shared" si="49"/>
        <v>0</v>
      </c>
      <c r="BA106" s="77">
        <f t="shared" si="45"/>
        <v>0</v>
      </c>
      <c r="BC106" s="77">
        <f t="shared" si="46"/>
        <v>0</v>
      </c>
      <c r="BD106" s="77">
        <f t="shared" si="50"/>
        <v>0</v>
      </c>
      <c r="BE106" s="77">
        <f t="shared" si="51"/>
        <v>0</v>
      </c>
    </row>
    <row r="107" spans="1:57" ht="17.25" hidden="1" customHeight="1">
      <c r="A107" s="15"/>
      <c r="B107" s="20" t="s">
        <v>176</v>
      </c>
      <c r="C107" s="21" t="s">
        <v>177</v>
      </c>
      <c r="D107" s="68"/>
      <c r="E107" s="68"/>
      <c r="F107" s="68"/>
      <c r="G107" s="68"/>
      <c r="H107" s="68"/>
      <c r="I107" s="68"/>
      <c r="J107" s="68"/>
      <c r="K107" s="68">
        <f t="shared" si="47"/>
        <v>0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15"/>
      <c r="W107" s="20" t="s">
        <v>176</v>
      </c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>
        <f t="shared" si="48"/>
        <v>0</v>
      </c>
      <c r="AO107" s="68"/>
      <c r="AP107" s="68"/>
      <c r="AQ107" s="68"/>
      <c r="AR107" s="68"/>
      <c r="AS107" s="68"/>
      <c r="AT107" s="77" t="e">
        <f>L107+M107+#REF!+#REF!+O107+P107+Q107+R107+S107+T107+U107+X107+Y107+Z107+AA107+AB107+AC107+AD107+AE107+AF107+AG107+AH107+AI107+AJ107+AK107+AL107+AN107+AR107+AS107</f>
        <v>#REF!</v>
      </c>
      <c r="AV107" s="77">
        <f t="shared" si="49"/>
        <v>0</v>
      </c>
      <c r="BA107" s="77">
        <f t="shared" si="45"/>
        <v>0</v>
      </c>
      <c r="BC107" s="77">
        <f t="shared" si="46"/>
        <v>0</v>
      </c>
      <c r="BD107" s="77">
        <f t="shared" si="50"/>
        <v>0</v>
      </c>
      <c r="BE107" s="77">
        <f t="shared" si="51"/>
        <v>0</v>
      </c>
    </row>
    <row r="108" spans="1:57" ht="15" hidden="1" customHeight="1">
      <c r="A108" s="19"/>
      <c r="B108" s="28" t="s">
        <v>178</v>
      </c>
      <c r="C108" s="21" t="s">
        <v>179</v>
      </c>
      <c r="D108" s="68"/>
      <c r="E108" s="68"/>
      <c r="F108" s="68"/>
      <c r="G108" s="68"/>
      <c r="H108" s="68"/>
      <c r="I108" s="68"/>
      <c r="J108" s="68"/>
      <c r="K108" s="68">
        <f t="shared" si="47"/>
        <v>0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19"/>
      <c r="W108" s="28" t="s">
        <v>178</v>
      </c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>
        <f t="shared" si="48"/>
        <v>0</v>
      </c>
      <c r="AO108" s="68"/>
      <c r="AP108" s="68"/>
      <c r="AQ108" s="68"/>
      <c r="AR108" s="68"/>
      <c r="AS108" s="68"/>
      <c r="AT108" s="77" t="e">
        <f>L108+M108+#REF!+#REF!+O108+P108+Q108+R108+S108+T108+U108+X108+Y108+Z108+AA108+AB108+AC108+AD108+AE108+AF108+AG108+AH108+AI108+AJ108+AK108+AL108+AN108+AR108+AS108</f>
        <v>#REF!</v>
      </c>
      <c r="AV108" s="77">
        <f t="shared" si="49"/>
        <v>0</v>
      </c>
      <c r="BA108" s="77">
        <f t="shared" si="45"/>
        <v>0</v>
      </c>
      <c r="BC108" s="77">
        <f t="shared" si="46"/>
        <v>0</v>
      </c>
      <c r="BD108" s="77">
        <f t="shared" si="50"/>
        <v>0</v>
      </c>
      <c r="BE108" s="77">
        <f t="shared" si="51"/>
        <v>0</v>
      </c>
    </row>
    <row r="109" spans="1:57" ht="16.5" hidden="1" customHeight="1">
      <c r="A109" s="19"/>
      <c r="B109" s="31" t="s">
        <v>180</v>
      </c>
      <c r="C109" s="21" t="s">
        <v>181</v>
      </c>
      <c r="D109" s="68"/>
      <c r="E109" s="68"/>
      <c r="F109" s="68"/>
      <c r="G109" s="68"/>
      <c r="H109" s="68"/>
      <c r="I109" s="68"/>
      <c r="J109" s="68"/>
      <c r="K109" s="68">
        <f t="shared" si="47"/>
        <v>0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19"/>
      <c r="W109" s="31" t="s">
        <v>180</v>
      </c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>
        <f t="shared" si="48"/>
        <v>0</v>
      </c>
      <c r="AO109" s="68"/>
      <c r="AP109" s="68"/>
      <c r="AQ109" s="68"/>
      <c r="AR109" s="68"/>
      <c r="AS109" s="68"/>
      <c r="AT109" s="77" t="e">
        <f>L109+M109+#REF!+#REF!+O109+P109+Q109+R109+S109+T109+U109+X109+Y109+Z109+AA109+AB109+AC109+AD109+AE109+AF109+AG109+AH109+AI109+AJ109+AK109+AL109+AN109+AR109+AS109</f>
        <v>#REF!</v>
      </c>
      <c r="AV109" s="77">
        <f t="shared" si="49"/>
        <v>0</v>
      </c>
      <c r="BA109" s="77">
        <f t="shared" si="45"/>
        <v>0</v>
      </c>
      <c r="BC109" s="77">
        <f t="shared" si="46"/>
        <v>0</v>
      </c>
      <c r="BD109" s="77">
        <f t="shared" si="50"/>
        <v>0</v>
      </c>
      <c r="BE109" s="77">
        <f t="shared" si="51"/>
        <v>0</v>
      </c>
    </row>
    <row r="110" spans="1:57" ht="17.25" hidden="1" customHeight="1">
      <c r="A110" s="19"/>
      <c r="B110" s="31" t="s">
        <v>182</v>
      </c>
      <c r="C110" s="21" t="s">
        <v>183</v>
      </c>
      <c r="D110" s="68"/>
      <c r="E110" s="68"/>
      <c r="F110" s="68"/>
      <c r="G110" s="68"/>
      <c r="H110" s="68"/>
      <c r="I110" s="68"/>
      <c r="J110" s="68"/>
      <c r="K110" s="68">
        <f t="shared" si="47"/>
        <v>0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19"/>
      <c r="W110" s="31" t="s">
        <v>182</v>
      </c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>
        <f t="shared" si="48"/>
        <v>0</v>
      </c>
      <c r="AO110" s="68"/>
      <c r="AP110" s="68"/>
      <c r="AQ110" s="68"/>
      <c r="AR110" s="68"/>
      <c r="AS110" s="68"/>
      <c r="AT110" s="77" t="e">
        <f>L110+M110+#REF!+#REF!+O110+P110+Q110+R110+S110+T110+U110+X110+Y110+Z110+AA110+AB110+AC110+AD110+AE110+AF110+AG110+AH110+AI110+AJ110+AK110+AL110+AN110+AR110+AS110</f>
        <v>#REF!</v>
      </c>
      <c r="AV110" s="77">
        <f t="shared" si="49"/>
        <v>0</v>
      </c>
      <c r="BA110" s="77">
        <f t="shared" si="45"/>
        <v>0</v>
      </c>
      <c r="BC110" s="77">
        <f t="shared" si="46"/>
        <v>0</v>
      </c>
      <c r="BD110" s="77">
        <f t="shared" si="50"/>
        <v>0</v>
      </c>
      <c r="BE110" s="77">
        <f t="shared" si="51"/>
        <v>0</v>
      </c>
    </row>
    <row r="111" spans="1:57" ht="17.25" hidden="1" customHeight="1">
      <c r="A111" s="32" t="s">
        <v>184</v>
      </c>
      <c r="B111" s="32"/>
      <c r="C111" s="16" t="s">
        <v>185</v>
      </c>
      <c r="D111" s="68"/>
      <c r="E111" s="68"/>
      <c r="F111" s="68"/>
      <c r="G111" s="68"/>
      <c r="H111" s="68"/>
      <c r="I111" s="68"/>
      <c r="J111" s="68"/>
      <c r="K111" s="68">
        <f t="shared" si="47"/>
        <v>0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32" t="s">
        <v>184</v>
      </c>
      <c r="W111" s="32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>
        <f t="shared" si="48"/>
        <v>0</v>
      </c>
      <c r="AO111" s="68"/>
      <c r="AP111" s="68"/>
      <c r="AQ111" s="68"/>
      <c r="AR111" s="68"/>
      <c r="AS111" s="68"/>
      <c r="AT111" s="77" t="e">
        <f>L111+M111+#REF!+#REF!+O111+P111+Q111+R111+S111+T111+U111+X111+Y111+Z111+AA111+AB111+AC111+AD111+AE111+AF111+AG111+AH111+AI111+AJ111+AK111+AL111+AN111+AR111+AS111</f>
        <v>#REF!</v>
      </c>
      <c r="AV111" s="77">
        <f t="shared" si="49"/>
        <v>0</v>
      </c>
      <c r="BA111" s="77">
        <f t="shared" si="45"/>
        <v>0</v>
      </c>
      <c r="BC111" s="77">
        <f t="shared" si="46"/>
        <v>0</v>
      </c>
      <c r="BD111" s="77">
        <f t="shared" si="50"/>
        <v>0</v>
      </c>
      <c r="BE111" s="77">
        <f t="shared" si="51"/>
        <v>0</v>
      </c>
    </row>
    <row r="112" spans="1:57" ht="17.25" hidden="1" customHeight="1">
      <c r="A112" s="32"/>
      <c r="B112" s="20" t="s">
        <v>186</v>
      </c>
      <c r="C112" s="21" t="s">
        <v>187</v>
      </c>
      <c r="D112" s="68"/>
      <c r="E112" s="68"/>
      <c r="F112" s="68"/>
      <c r="G112" s="68"/>
      <c r="H112" s="68"/>
      <c r="I112" s="68"/>
      <c r="J112" s="68"/>
      <c r="K112" s="68">
        <f t="shared" si="47"/>
        <v>0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32"/>
      <c r="W112" s="20" t="s">
        <v>186</v>
      </c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>
        <f t="shared" si="48"/>
        <v>0</v>
      </c>
      <c r="AO112" s="68"/>
      <c r="AP112" s="68"/>
      <c r="AQ112" s="68"/>
      <c r="AR112" s="68"/>
      <c r="AS112" s="68"/>
      <c r="AT112" s="77" t="e">
        <f>L112+M112+#REF!+#REF!+O112+P112+Q112+R112+S112+T112+U112+X112+Y112+Z112+AA112+AB112+AC112+AD112+AE112+AF112+AG112+AH112+AI112+AJ112+AK112+AL112+AN112+AR112+AS112</f>
        <v>#REF!</v>
      </c>
      <c r="AV112" s="77">
        <f t="shared" si="49"/>
        <v>0</v>
      </c>
      <c r="BA112" s="77">
        <f t="shared" si="45"/>
        <v>0</v>
      </c>
      <c r="BC112" s="77">
        <f t="shared" si="46"/>
        <v>0</v>
      </c>
      <c r="BD112" s="77">
        <f t="shared" si="50"/>
        <v>0</v>
      </c>
      <c r="BE112" s="77">
        <f t="shared" si="51"/>
        <v>0</v>
      </c>
    </row>
    <row r="113" spans="1:57" ht="17.25" hidden="1" customHeight="1">
      <c r="A113" s="19"/>
      <c r="B113" s="20" t="s">
        <v>188</v>
      </c>
      <c r="C113" s="21" t="s">
        <v>189</v>
      </c>
      <c r="D113" s="68"/>
      <c r="E113" s="68"/>
      <c r="F113" s="68"/>
      <c r="G113" s="68"/>
      <c r="H113" s="68"/>
      <c r="I113" s="68"/>
      <c r="J113" s="68"/>
      <c r="K113" s="68">
        <f t="shared" si="47"/>
        <v>0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19"/>
      <c r="W113" s="20" t="s">
        <v>188</v>
      </c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>
        <f t="shared" si="48"/>
        <v>0</v>
      </c>
      <c r="AO113" s="68"/>
      <c r="AP113" s="68"/>
      <c r="AQ113" s="68"/>
      <c r="AR113" s="68"/>
      <c r="AS113" s="68"/>
      <c r="AT113" s="77" t="e">
        <f>L113+M113+#REF!+#REF!+O113+P113+Q113+R113+S113+T113+U113+X113+Y113+Z113+AA113+AB113+AC113+AD113+AE113+AF113+AG113+AH113+AI113+AJ113+AK113+AL113+AN113+AR113+AS113</f>
        <v>#REF!</v>
      </c>
      <c r="AV113" s="77">
        <f t="shared" si="49"/>
        <v>0</v>
      </c>
      <c r="BA113" s="77">
        <f t="shared" si="45"/>
        <v>0</v>
      </c>
      <c r="BC113" s="77">
        <f t="shared" si="46"/>
        <v>0</v>
      </c>
      <c r="BD113" s="77">
        <f t="shared" si="50"/>
        <v>0</v>
      </c>
      <c r="BE113" s="77">
        <f t="shared" si="51"/>
        <v>0</v>
      </c>
    </row>
    <row r="114" spans="1:57" ht="17.25" hidden="1" customHeight="1">
      <c r="A114" s="19"/>
      <c r="B114" s="28" t="s">
        <v>190</v>
      </c>
      <c r="C114" s="21" t="s">
        <v>191</v>
      </c>
      <c r="D114" s="68"/>
      <c r="E114" s="68"/>
      <c r="F114" s="68"/>
      <c r="G114" s="68"/>
      <c r="H114" s="68"/>
      <c r="I114" s="68"/>
      <c r="J114" s="68"/>
      <c r="K114" s="68">
        <f t="shared" si="47"/>
        <v>0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19"/>
      <c r="W114" s="28" t="s">
        <v>190</v>
      </c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>
        <f t="shared" si="48"/>
        <v>0</v>
      </c>
      <c r="AO114" s="68"/>
      <c r="AP114" s="68"/>
      <c r="AQ114" s="68"/>
      <c r="AR114" s="68"/>
      <c r="AS114" s="68"/>
      <c r="AT114" s="77" t="e">
        <f>L114+M114+#REF!+#REF!+O114+P114+Q114+R114+S114+T114+U114+X114+Y114+Z114+AA114+AB114+AC114+AD114+AE114+AF114+AG114+AH114+AI114+AJ114+AK114+AL114+AN114+AR114+AS114</f>
        <v>#REF!</v>
      </c>
      <c r="AV114" s="77">
        <f t="shared" si="49"/>
        <v>0</v>
      </c>
      <c r="BA114" s="77">
        <f t="shared" si="45"/>
        <v>0</v>
      </c>
      <c r="BC114" s="77">
        <f t="shared" si="46"/>
        <v>0</v>
      </c>
      <c r="BD114" s="77">
        <f t="shared" si="50"/>
        <v>0</v>
      </c>
      <c r="BE114" s="77">
        <f t="shared" si="51"/>
        <v>0</v>
      </c>
    </row>
    <row r="115" spans="1:57" ht="17.25" hidden="1" customHeight="1">
      <c r="A115" s="19"/>
      <c r="B115" s="28" t="s">
        <v>192</v>
      </c>
      <c r="C115" s="21" t="s">
        <v>193</v>
      </c>
      <c r="D115" s="68"/>
      <c r="E115" s="68"/>
      <c r="F115" s="68"/>
      <c r="G115" s="68"/>
      <c r="H115" s="68"/>
      <c r="I115" s="68"/>
      <c r="J115" s="68"/>
      <c r="K115" s="68">
        <f t="shared" si="47"/>
        <v>0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19"/>
      <c r="W115" s="28" t="s">
        <v>192</v>
      </c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>
        <f t="shared" si="48"/>
        <v>0</v>
      </c>
      <c r="AO115" s="68"/>
      <c r="AP115" s="68"/>
      <c r="AQ115" s="68"/>
      <c r="AR115" s="68"/>
      <c r="AS115" s="68"/>
      <c r="AT115" s="77" t="e">
        <f>L115+M115+#REF!+#REF!+O115+P115+Q115+R115+S115+T115+U115+X115+Y115+Z115+AA115+AB115+AC115+AD115+AE115+AF115+AG115+AH115+AI115+AJ115+AK115+AL115+AN115+AR115+AS115</f>
        <v>#REF!</v>
      </c>
      <c r="AV115" s="77">
        <f t="shared" si="49"/>
        <v>0</v>
      </c>
      <c r="BA115" s="77">
        <f t="shared" si="45"/>
        <v>0</v>
      </c>
      <c r="BC115" s="77">
        <f t="shared" si="46"/>
        <v>0</v>
      </c>
      <c r="BD115" s="77">
        <f t="shared" si="50"/>
        <v>0</v>
      </c>
      <c r="BE115" s="77">
        <f t="shared" si="51"/>
        <v>0</v>
      </c>
    </row>
    <row r="116" spans="1:57" s="2" customFormat="1" ht="17.25" hidden="1" customHeight="1">
      <c r="A116" s="17" t="s">
        <v>194</v>
      </c>
      <c r="B116" s="33"/>
      <c r="C116" s="18" t="s">
        <v>195</v>
      </c>
      <c r="D116" s="68"/>
      <c r="E116" s="68"/>
      <c r="F116" s="68"/>
      <c r="G116" s="68"/>
      <c r="H116" s="68"/>
      <c r="I116" s="68"/>
      <c r="J116" s="68"/>
      <c r="K116" s="68">
        <f t="shared" si="47"/>
        <v>0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17" t="s">
        <v>194</v>
      </c>
      <c r="W116" s="33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>
        <f t="shared" si="48"/>
        <v>0</v>
      </c>
      <c r="AO116" s="68"/>
      <c r="AP116" s="68"/>
      <c r="AQ116" s="68"/>
      <c r="AR116" s="68"/>
      <c r="AS116" s="68"/>
      <c r="AT116" s="77" t="e">
        <f>L116+M116+#REF!+#REF!+O116+P116+Q116+R116+S116+T116+U116+X116+Y116+Z116+AA116+AB116+AC116+AD116+AE116+AF116+AG116+AH116+AI116+AJ116+AK116+AL116+AN116+AR116+AS116</f>
        <v>#REF!</v>
      </c>
      <c r="AV116" s="77">
        <f t="shared" si="49"/>
        <v>0</v>
      </c>
      <c r="BA116" s="77">
        <f t="shared" si="45"/>
        <v>0</v>
      </c>
      <c r="BC116" s="77">
        <f t="shared" si="46"/>
        <v>0</v>
      </c>
      <c r="BD116" s="77">
        <f t="shared" si="50"/>
        <v>0</v>
      </c>
      <c r="BE116" s="77">
        <f t="shared" si="51"/>
        <v>0</v>
      </c>
    </row>
    <row r="117" spans="1:57" ht="16.899999999999999" hidden="1" customHeight="1">
      <c r="A117" s="19"/>
      <c r="B117" s="34" t="s">
        <v>196</v>
      </c>
      <c r="C117" s="35" t="s">
        <v>197</v>
      </c>
      <c r="D117" s="68"/>
      <c r="E117" s="68"/>
      <c r="F117" s="68"/>
      <c r="G117" s="68"/>
      <c r="H117" s="68"/>
      <c r="I117" s="68"/>
      <c r="J117" s="68"/>
      <c r="K117" s="68">
        <f t="shared" si="47"/>
        <v>0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19"/>
      <c r="W117" s="34" t="s">
        <v>196</v>
      </c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>
        <f t="shared" si="48"/>
        <v>0</v>
      </c>
      <c r="AO117" s="68"/>
      <c r="AP117" s="68"/>
      <c r="AQ117" s="68"/>
      <c r="AR117" s="68"/>
      <c r="AS117" s="68"/>
      <c r="AT117" s="77" t="e">
        <f>L117+M117+#REF!+#REF!+O117+P117+Q117+R117+S117+T117+U117+X117+Y117+Z117+AA117+AB117+AC117+AD117+AE117+AF117+AG117+AH117+AI117+AJ117+AK117+AL117+AN117+AR117+AS117</f>
        <v>#REF!</v>
      </c>
      <c r="AV117" s="77">
        <f t="shared" si="49"/>
        <v>0</v>
      </c>
      <c r="BA117" s="77">
        <f t="shared" si="45"/>
        <v>0</v>
      </c>
      <c r="BC117" s="77">
        <f t="shared" si="46"/>
        <v>0</v>
      </c>
      <c r="BD117" s="77">
        <f t="shared" si="50"/>
        <v>0</v>
      </c>
      <c r="BE117" s="77">
        <f t="shared" si="51"/>
        <v>0</v>
      </c>
    </row>
    <row r="118" spans="1:57" ht="29.45" hidden="1" customHeight="1">
      <c r="A118" s="19"/>
      <c r="B118" s="36" t="s">
        <v>198</v>
      </c>
      <c r="C118" s="35" t="s">
        <v>199</v>
      </c>
      <c r="D118" s="68"/>
      <c r="E118" s="68"/>
      <c r="F118" s="68"/>
      <c r="G118" s="68"/>
      <c r="H118" s="68"/>
      <c r="I118" s="68"/>
      <c r="J118" s="68"/>
      <c r="K118" s="68">
        <f t="shared" si="47"/>
        <v>0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19"/>
      <c r="W118" s="36" t="s">
        <v>198</v>
      </c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>
        <f t="shared" si="48"/>
        <v>0</v>
      </c>
      <c r="AO118" s="68"/>
      <c r="AP118" s="68"/>
      <c r="AQ118" s="68"/>
      <c r="AR118" s="68"/>
      <c r="AS118" s="68"/>
      <c r="AT118" s="77" t="e">
        <f>L118+M118+#REF!+#REF!+O118+P118+Q118+R118+S118+T118+U118+X118+Y118+Z118+AA118+AB118+AC118+AD118+AE118+AF118+AG118+AH118+AI118+AJ118+AK118+AL118+AN118+AR118+AS118</f>
        <v>#REF!</v>
      </c>
      <c r="AV118" s="77">
        <f t="shared" si="49"/>
        <v>0</v>
      </c>
      <c r="BA118" s="77">
        <f t="shared" si="45"/>
        <v>0</v>
      </c>
      <c r="BC118" s="77">
        <f t="shared" si="46"/>
        <v>0</v>
      </c>
      <c r="BD118" s="77">
        <f t="shared" si="50"/>
        <v>0</v>
      </c>
      <c r="BE118" s="77">
        <f t="shared" si="51"/>
        <v>0</v>
      </c>
    </row>
    <row r="119" spans="1:57" ht="17.25" hidden="1" customHeight="1">
      <c r="A119" s="19"/>
      <c r="B119" s="37" t="s">
        <v>200</v>
      </c>
      <c r="C119" s="35" t="s">
        <v>201</v>
      </c>
      <c r="D119" s="68"/>
      <c r="E119" s="68"/>
      <c r="F119" s="68"/>
      <c r="G119" s="68"/>
      <c r="H119" s="68"/>
      <c r="I119" s="68"/>
      <c r="J119" s="68"/>
      <c r="K119" s="68">
        <f t="shared" si="47"/>
        <v>0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19"/>
      <c r="W119" s="37" t="s">
        <v>200</v>
      </c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>
        <f t="shared" si="48"/>
        <v>0</v>
      </c>
      <c r="AO119" s="68"/>
      <c r="AP119" s="68"/>
      <c r="AQ119" s="68"/>
      <c r="AR119" s="68"/>
      <c r="AS119" s="68"/>
      <c r="AT119" s="77" t="e">
        <f>L119+M119+#REF!+#REF!+O119+P119+Q119+R119+S119+T119+U119+X119+Y119+Z119+AA119+AB119+AC119+AD119+AE119+AF119+AG119+AH119+AI119+AJ119+AK119+AL119+AN119+AR119+AS119</f>
        <v>#REF!</v>
      </c>
      <c r="AV119" s="77">
        <f t="shared" si="49"/>
        <v>0</v>
      </c>
      <c r="BA119" s="77">
        <f t="shared" si="45"/>
        <v>0</v>
      </c>
      <c r="BC119" s="77">
        <f t="shared" si="46"/>
        <v>0</v>
      </c>
      <c r="BD119" s="77">
        <f t="shared" si="50"/>
        <v>0</v>
      </c>
      <c r="BE119" s="77">
        <f t="shared" si="51"/>
        <v>0</v>
      </c>
    </row>
    <row r="120" spans="1:57" ht="16.899999999999999" customHeight="1">
      <c r="A120" s="106" t="s">
        <v>456</v>
      </c>
      <c r="B120" s="107"/>
      <c r="C120" s="108" t="s">
        <v>202</v>
      </c>
      <c r="D120" s="104">
        <f t="shared" ref="D120:J120" si="55">D121</f>
        <v>0</v>
      </c>
      <c r="E120" s="104">
        <f t="shared" si="55"/>
        <v>0</v>
      </c>
      <c r="F120" s="104">
        <f t="shared" si="55"/>
        <v>0</v>
      </c>
      <c r="G120" s="104">
        <f t="shared" si="55"/>
        <v>0</v>
      </c>
      <c r="H120" s="104">
        <f t="shared" si="55"/>
        <v>0</v>
      </c>
      <c r="I120" s="104">
        <f t="shared" si="55"/>
        <v>0</v>
      </c>
      <c r="J120" s="104">
        <f t="shared" si="55"/>
        <v>0</v>
      </c>
      <c r="K120" s="104">
        <f t="shared" si="47"/>
        <v>0</v>
      </c>
      <c r="L120" s="104">
        <f>L121</f>
        <v>0</v>
      </c>
      <c r="M120" s="104">
        <f t="shared" ref="M120:AS120" si="56">M121</f>
        <v>0</v>
      </c>
      <c r="N120" s="104">
        <f t="shared" si="56"/>
        <v>0</v>
      </c>
      <c r="O120" s="104">
        <f t="shared" si="56"/>
        <v>0</v>
      </c>
      <c r="P120" s="104">
        <f t="shared" si="56"/>
        <v>0</v>
      </c>
      <c r="Q120" s="104">
        <f t="shared" si="56"/>
        <v>0</v>
      </c>
      <c r="R120" s="104">
        <f t="shared" si="56"/>
        <v>0</v>
      </c>
      <c r="S120" s="104">
        <f t="shared" si="56"/>
        <v>0</v>
      </c>
      <c r="T120" s="104">
        <f t="shared" si="56"/>
        <v>0</v>
      </c>
      <c r="U120" s="104">
        <f t="shared" si="56"/>
        <v>0</v>
      </c>
      <c r="V120" s="106" t="s">
        <v>456</v>
      </c>
      <c r="W120" s="107"/>
      <c r="X120" s="104">
        <f t="shared" si="56"/>
        <v>0</v>
      </c>
      <c r="Y120" s="104">
        <f t="shared" si="56"/>
        <v>0</v>
      </c>
      <c r="Z120" s="104">
        <f t="shared" si="56"/>
        <v>0</v>
      </c>
      <c r="AA120" s="104">
        <f t="shared" si="56"/>
        <v>0</v>
      </c>
      <c r="AB120" s="104">
        <f t="shared" si="56"/>
        <v>0</v>
      </c>
      <c r="AC120" s="104">
        <f t="shared" si="56"/>
        <v>0</v>
      </c>
      <c r="AD120" s="104">
        <f t="shared" si="56"/>
        <v>0</v>
      </c>
      <c r="AE120" s="104">
        <f t="shared" si="56"/>
        <v>0</v>
      </c>
      <c r="AF120" s="104">
        <f t="shared" si="56"/>
        <v>0</v>
      </c>
      <c r="AG120" s="104">
        <f t="shared" si="56"/>
        <v>0</v>
      </c>
      <c r="AH120" s="104">
        <f t="shared" si="56"/>
        <v>0</v>
      </c>
      <c r="AI120" s="104">
        <f t="shared" si="56"/>
        <v>0</v>
      </c>
      <c r="AJ120" s="104">
        <f t="shared" si="56"/>
        <v>0</v>
      </c>
      <c r="AK120" s="104">
        <f t="shared" si="56"/>
        <v>0</v>
      </c>
      <c r="AL120" s="104">
        <f t="shared" si="56"/>
        <v>0</v>
      </c>
      <c r="AM120" s="104">
        <f t="shared" si="56"/>
        <v>0</v>
      </c>
      <c r="AN120" s="104">
        <f t="shared" si="48"/>
        <v>0</v>
      </c>
      <c r="AO120" s="104">
        <f t="shared" si="56"/>
        <v>0</v>
      </c>
      <c r="AP120" s="104">
        <f t="shared" si="56"/>
        <v>0</v>
      </c>
      <c r="AQ120" s="104">
        <f t="shared" si="56"/>
        <v>0</v>
      </c>
      <c r="AR120" s="104">
        <f t="shared" si="56"/>
        <v>0</v>
      </c>
      <c r="AS120" s="104">
        <f t="shared" si="56"/>
        <v>0</v>
      </c>
      <c r="AT120" s="77" t="e">
        <f>L120+M120+#REF!+#REF!+O120+P120+Q120+R120+S120+T120+U120+X120+Y120+Z120+AA120+AB120+AC120+AD120+AE120+AF120+AG120+AH120+AI120+AJ120+AK120+AL120+AN120+AR120+AS120</f>
        <v>#REF!</v>
      </c>
      <c r="AV120" s="77">
        <f t="shared" si="49"/>
        <v>0</v>
      </c>
      <c r="BA120" s="77">
        <f t="shared" si="45"/>
        <v>0</v>
      </c>
      <c r="BC120" s="77">
        <f t="shared" si="46"/>
        <v>0</v>
      </c>
      <c r="BD120" s="77">
        <f t="shared" si="50"/>
        <v>0</v>
      </c>
      <c r="BE120" s="77">
        <f t="shared" si="51"/>
        <v>0</v>
      </c>
    </row>
    <row r="121" spans="1:57" ht="16.899999999999999" customHeight="1">
      <c r="A121" s="19" t="s">
        <v>203</v>
      </c>
      <c r="B121" s="23"/>
      <c r="C121" s="16" t="s">
        <v>204</v>
      </c>
      <c r="D121" s="68"/>
      <c r="E121" s="68"/>
      <c r="F121" s="68"/>
      <c r="G121" s="68"/>
      <c r="H121" s="68"/>
      <c r="I121" s="68"/>
      <c r="J121" s="68"/>
      <c r="K121" s="68">
        <f t="shared" si="47"/>
        <v>0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19" t="s">
        <v>203</v>
      </c>
      <c r="W121" s="23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>
        <f t="shared" si="48"/>
        <v>0</v>
      </c>
      <c r="AO121" s="68"/>
      <c r="AP121" s="68"/>
      <c r="AQ121" s="68"/>
      <c r="AR121" s="68"/>
      <c r="AS121" s="68"/>
      <c r="AT121" s="77" t="e">
        <f>L121+M121+#REF!+#REF!+O121+P121+Q121+R121+S121+T121+U121+X121+Y121+Z121+AA121+AB121+AC121+AD121+AE121+AF121+AG121+AH121+AI121+AJ121+AK121+AL121+AN121+AR121+AS121</f>
        <v>#REF!</v>
      </c>
      <c r="AV121" s="77">
        <f t="shared" si="49"/>
        <v>0</v>
      </c>
      <c r="BA121" s="77">
        <f t="shared" si="45"/>
        <v>0</v>
      </c>
      <c r="BC121" s="77">
        <f t="shared" si="46"/>
        <v>0</v>
      </c>
      <c r="BD121" s="77">
        <f t="shared" si="50"/>
        <v>0</v>
      </c>
      <c r="BE121" s="77">
        <f t="shared" si="51"/>
        <v>0</v>
      </c>
    </row>
    <row r="122" spans="1:57" s="2" customFormat="1" ht="18.75" customHeight="1">
      <c r="A122" s="250" t="s">
        <v>442</v>
      </c>
      <c r="B122" s="250"/>
      <c r="C122" s="103" t="s">
        <v>205</v>
      </c>
      <c r="D122" s="104">
        <f t="shared" ref="D122:J122" si="57">D123</f>
        <v>0</v>
      </c>
      <c r="E122" s="104">
        <f t="shared" si="57"/>
        <v>0</v>
      </c>
      <c r="F122" s="104">
        <f t="shared" si="57"/>
        <v>0</v>
      </c>
      <c r="G122" s="104">
        <f t="shared" si="57"/>
        <v>0</v>
      </c>
      <c r="H122" s="104">
        <f t="shared" si="57"/>
        <v>0</v>
      </c>
      <c r="I122" s="104">
        <f t="shared" si="57"/>
        <v>0</v>
      </c>
      <c r="J122" s="104">
        <f t="shared" si="57"/>
        <v>0</v>
      </c>
      <c r="K122" s="104">
        <f t="shared" si="47"/>
        <v>0</v>
      </c>
      <c r="L122" s="104">
        <f>L123</f>
        <v>0</v>
      </c>
      <c r="M122" s="104">
        <f t="shared" ref="M122:AS122" si="58">M123</f>
        <v>0</v>
      </c>
      <c r="N122" s="104">
        <f t="shared" si="58"/>
        <v>0</v>
      </c>
      <c r="O122" s="104">
        <f t="shared" si="58"/>
        <v>0</v>
      </c>
      <c r="P122" s="104">
        <f t="shared" si="58"/>
        <v>0</v>
      </c>
      <c r="Q122" s="104">
        <f t="shared" si="58"/>
        <v>0</v>
      </c>
      <c r="R122" s="104">
        <f t="shared" si="58"/>
        <v>0</v>
      </c>
      <c r="S122" s="104">
        <f t="shared" si="58"/>
        <v>0</v>
      </c>
      <c r="T122" s="104">
        <f t="shared" si="58"/>
        <v>0</v>
      </c>
      <c r="U122" s="104">
        <f t="shared" si="58"/>
        <v>0</v>
      </c>
      <c r="V122" s="250" t="s">
        <v>442</v>
      </c>
      <c r="W122" s="250"/>
      <c r="X122" s="104">
        <f t="shared" si="58"/>
        <v>0</v>
      </c>
      <c r="Y122" s="104">
        <f t="shared" si="58"/>
        <v>0</v>
      </c>
      <c r="Z122" s="104">
        <f t="shared" si="58"/>
        <v>0</v>
      </c>
      <c r="AA122" s="104">
        <f t="shared" si="58"/>
        <v>0</v>
      </c>
      <c r="AB122" s="104">
        <f t="shared" si="58"/>
        <v>0</v>
      </c>
      <c r="AC122" s="104">
        <f t="shared" si="58"/>
        <v>0</v>
      </c>
      <c r="AD122" s="104">
        <f t="shared" si="58"/>
        <v>0</v>
      </c>
      <c r="AE122" s="104">
        <f t="shared" si="58"/>
        <v>0</v>
      </c>
      <c r="AF122" s="104">
        <f t="shared" si="58"/>
        <v>0</v>
      </c>
      <c r="AG122" s="104">
        <f t="shared" si="58"/>
        <v>0</v>
      </c>
      <c r="AH122" s="104">
        <f t="shared" si="58"/>
        <v>0</v>
      </c>
      <c r="AI122" s="104">
        <f t="shared" si="58"/>
        <v>0</v>
      </c>
      <c r="AJ122" s="104">
        <f t="shared" si="58"/>
        <v>0</v>
      </c>
      <c r="AK122" s="104">
        <f t="shared" si="58"/>
        <v>0</v>
      </c>
      <c r="AL122" s="104">
        <f t="shared" si="58"/>
        <v>0</v>
      </c>
      <c r="AM122" s="104">
        <f t="shared" si="58"/>
        <v>0</v>
      </c>
      <c r="AN122" s="104">
        <f t="shared" si="48"/>
        <v>0</v>
      </c>
      <c r="AO122" s="104">
        <f t="shared" si="58"/>
        <v>0</v>
      </c>
      <c r="AP122" s="104">
        <f t="shared" si="58"/>
        <v>0</v>
      </c>
      <c r="AQ122" s="104">
        <f t="shared" si="58"/>
        <v>0</v>
      </c>
      <c r="AR122" s="104">
        <f t="shared" si="58"/>
        <v>0</v>
      </c>
      <c r="AS122" s="104">
        <f t="shared" si="58"/>
        <v>0</v>
      </c>
      <c r="AT122" s="77" t="e">
        <f>L122+M122+#REF!+#REF!+O122+P122+Q122+R122+S122+T122+U122+X122+Y122+Z122+AA122+AB122+AC122+AD122+AE122+AF122+AG122+AH122+AI122+AJ122+AK122+AL122+AN122+AR122+AS122</f>
        <v>#REF!</v>
      </c>
      <c r="AV122" s="77">
        <f t="shared" si="49"/>
        <v>0</v>
      </c>
      <c r="BA122" s="77">
        <f t="shared" si="45"/>
        <v>0</v>
      </c>
      <c r="BC122" s="77">
        <f t="shared" si="46"/>
        <v>0</v>
      </c>
      <c r="BD122" s="77">
        <f t="shared" si="50"/>
        <v>0</v>
      </c>
      <c r="BE122" s="77">
        <f t="shared" si="51"/>
        <v>0</v>
      </c>
    </row>
    <row r="123" spans="1:57" ht="17.25" customHeight="1">
      <c r="A123" s="229" t="s">
        <v>443</v>
      </c>
      <c r="B123" s="246"/>
      <c r="C123" s="16" t="s">
        <v>206</v>
      </c>
      <c r="D123" s="68">
        <f t="shared" ref="D123:J123" si="59">SUM(D124:D134)</f>
        <v>0</v>
      </c>
      <c r="E123" s="68">
        <f t="shared" si="59"/>
        <v>0</v>
      </c>
      <c r="F123" s="68">
        <f t="shared" si="59"/>
        <v>0</v>
      </c>
      <c r="G123" s="68">
        <f t="shared" si="59"/>
        <v>0</v>
      </c>
      <c r="H123" s="68">
        <f t="shared" si="59"/>
        <v>0</v>
      </c>
      <c r="I123" s="68">
        <f>SUM(I124:I134)</f>
        <v>0</v>
      </c>
      <c r="J123" s="68">
        <f t="shared" si="59"/>
        <v>0</v>
      </c>
      <c r="K123" s="68">
        <f t="shared" si="47"/>
        <v>0</v>
      </c>
      <c r="L123" s="68">
        <f>SUM(L124:L134)</f>
        <v>0</v>
      </c>
      <c r="M123" s="68">
        <f t="shared" ref="M123:AM123" si="60">SUM(M124:M134)</f>
        <v>0</v>
      </c>
      <c r="N123" s="68">
        <f t="shared" si="60"/>
        <v>0</v>
      </c>
      <c r="O123" s="68">
        <f t="shared" si="60"/>
        <v>0</v>
      </c>
      <c r="P123" s="68">
        <f t="shared" si="60"/>
        <v>0</v>
      </c>
      <c r="Q123" s="68">
        <f t="shared" si="60"/>
        <v>0</v>
      </c>
      <c r="R123" s="68">
        <f t="shared" si="60"/>
        <v>0</v>
      </c>
      <c r="S123" s="68">
        <f t="shared" si="60"/>
        <v>0</v>
      </c>
      <c r="T123" s="68">
        <f t="shared" si="60"/>
        <v>0</v>
      </c>
      <c r="U123" s="68">
        <f t="shared" si="60"/>
        <v>0</v>
      </c>
      <c r="V123" s="229" t="s">
        <v>443</v>
      </c>
      <c r="W123" s="246"/>
      <c r="X123" s="68">
        <f t="shared" ref="X123:AC123" si="61">SUM(X124:X134)</f>
        <v>0</v>
      </c>
      <c r="Y123" s="68">
        <f t="shared" si="61"/>
        <v>0</v>
      </c>
      <c r="Z123" s="68">
        <f t="shared" si="61"/>
        <v>0</v>
      </c>
      <c r="AA123" s="68">
        <f t="shared" si="61"/>
        <v>0</v>
      </c>
      <c r="AB123" s="68">
        <f t="shared" si="61"/>
        <v>0</v>
      </c>
      <c r="AC123" s="68">
        <f t="shared" si="61"/>
        <v>0</v>
      </c>
      <c r="AD123" s="68">
        <f t="shared" si="60"/>
        <v>0</v>
      </c>
      <c r="AE123" s="68">
        <f t="shared" si="60"/>
        <v>0</v>
      </c>
      <c r="AF123" s="68">
        <f t="shared" si="60"/>
        <v>0</v>
      </c>
      <c r="AG123" s="68">
        <f t="shared" si="60"/>
        <v>0</v>
      </c>
      <c r="AH123" s="68">
        <f t="shared" si="60"/>
        <v>0</v>
      </c>
      <c r="AI123" s="68">
        <f t="shared" si="60"/>
        <v>0</v>
      </c>
      <c r="AJ123" s="68">
        <f t="shared" si="60"/>
        <v>0</v>
      </c>
      <c r="AK123" s="68">
        <f t="shared" si="60"/>
        <v>0</v>
      </c>
      <c r="AL123" s="68">
        <f t="shared" si="60"/>
        <v>0</v>
      </c>
      <c r="AM123" s="68">
        <f t="shared" si="60"/>
        <v>0</v>
      </c>
      <c r="AN123" s="68">
        <f t="shared" si="48"/>
        <v>0</v>
      </c>
      <c r="AO123" s="68">
        <f>SUM(AO124:AO134)</f>
        <v>0</v>
      </c>
      <c r="AP123" s="68">
        <f>SUM(AP124:AP134)</f>
        <v>0</v>
      </c>
      <c r="AQ123" s="68">
        <f>SUM(AQ124:AQ134)</f>
        <v>0</v>
      </c>
      <c r="AR123" s="68">
        <f>SUM(AR124:AR134)</f>
        <v>0</v>
      </c>
      <c r="AS123" s="68">
        <f>SUM(AS124:AS134)</f>
        <v>0</v>
      </c>
      <c r="AT123" s="77" t="e">
        <f>L123+M123+#REF!+#REF!+O123+P123+Q123+R123+S123+T123+U123+X123+Y123+Z123+AA123+AB123+AC123+AD123+AE123+AF123+AG123+AH123+AI123+AJ123+AK123+AL123+AN123+AR123+AS123</f>
        <v>#REF!</v>
      </c>
      <c r="AV123" s="77">
        <f t="shared" si="49"/>
        <v>0</v>
      </c>
      <c r="BA123" s="77">
        <f t="shared" si="45"/>
        <v>0</v>
      </c>
      <c r="BC123" s="77">
        <f t="shared" si="46"/>
        <v>0</v>
      </c>
      <c r="BD123" s="77">
        <f t="shared" si="50"/>
        <v>0</v>
      </c>
      <c r="BE123" s="77">
        <f t="shared" si="51"/>
        <v>0</v>
      </c>
    </row>
    <row r="124" spans="1:57" ht="15.75" customHeight="1">
      <c r="A124" s="19"/>
      <c r="B124" s="23" t="s">
        <v>207</v>
      </c>
      <c r="C124" s="21" t="s">
        <v>208</v>
      </c>
      <c r="D124" s="68"/>
      <c r="E124" s="68"/>
      <c r="F124" s="68"/>
      <c r="G124" s="68"/>
      <c r="H124" s="68"/>
      <c r="I124" s="68"/>
      <c r="J124" s="68"/>
      <c r="K124" s="68">
        <f t="shared" si="47"/>
        <v>0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19"/>
      <c r="W124" s="23" t="s">
        <v>207</v>
      </c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>
        <f t="shared" si="48"/>
        <v>0</v>
      </c>
      <c r="AO124" s="68"/>
      <c r="AP124" s="68"/>
      <c r="AQ124" s="68"/>
      <c r="AR124" s="68"/>
      <c r="AS124" s="68"/>
      <c r="AT124" s="77" t="e">
        <f>L124+M124+#REF!+#REF!+O124+P124+Q124+R124+S124+T124+U124+X124+Y124+Z124+AA124+AB124+AC124+AD124+AE124+AF124+AG124+AH124+AI124+AJ124+AK124+AL124+AN124+AR124+AS124</f>
        <v>#REF!</v>
      </c>
      <c r="AV124" s="77">
        <f t="shared" si="49"/>
        <v>0</v>
      </c>
      <c r="AW124" s="72"/>
      <c r="BA124" s="77">
        <f t="shared" si="45"/>
        <v>0</v>
      </c>
      <c r="BC124" s="77">
        <f t="shared" si="46"/>
        <v>0</v>
      </c>
      <c r="BD124" s="77">
        <f t="shared" si="50"/>
        <v>0</v>
      </c>
      <c r="BE124" s="77">
        <f t="shared" si="51"/>
        <v>0</v>
      </c>
    </row>
    <row r="125" spans="1:57" ht="18" customHeight="1">
      <c r="A125" s="19"/>
      <c r="B125" s="31" t="s">
        <v>209</v>
      </c>
      <c r="C125" s="21" t="s">
        <v>210</v>
      </c>
      <c r="D125" s="68"/>
      <c r="E125" s="68"/>
      <c r="F125" s="68"/>
      <c r="G125" s="68"/>
      <c r="H125" s="68"/>
      <c r="I125" s="68"/>
      <c r="J125" s="68"/>
      <c r="K125" s="68">
        <f t="shared" si="47"/>
        <v>0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19"/>
      <c r="W125" s="31" t="s">
        <v>209</v>
      </c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>
        <f t="shared" si="48"/>
        <v>0</v>
      </c>
      <c r="AO125" s="68"/>
      <c r="AP125" s="68"/>
      <c r="AQ125" s="68"/>
      <c r="AR125" s="68"/>
      <c r="AS125" s="68"/>
      <c r="AT125" s="77" t="e">
        <f>L125+M125+#REF!+#REF!+O125+P125+Q125+R125+S125+T125+U125+X125+Y125+Z125+AA125+AB125+AC125+AD125+AE125+AF125+AG125+AH125+AI125+AJ125+AK125+AL125+AN125+AR125+AS125</f>
        <v>#REF!</v>
      </c>
      <c r="AV125" s="77">
        <f t="shared" si="49"/>
        <v>0</v>
      </c>
      <c r="AW125" s="72"/>
      <c r="BA125" s="77">
        <f t="shared" si="45"/>
        <v>0</v>
      </c>
      <c r="BC125" s="77">
        <f t="shared" si="46"/>
        <v>0</v>
      </c>
      <c r="BD125" s="77">
        <f t="shared" si="50"/>
        <v>0</v>
      </c>
      <c r="BE125" s="77">
        <f t="shared" si="51"/>
        <v>0</v>
      </c>
    </row>
    <row r="126" spans="1:57" ht="18" customHeight="1">
      <c r="A126" s="19"/>
      <c r="B126" s="31" t="s">
        <v>211</v>
      </c>
      <c r="C126" s="21" t="s">
        <v>212</v>
      </c>
      <c r="D126" s="68"/>
      <c r="E126" s="68"/>
      <c r="F126" s="68"/>
      <c r="G126" s="68"/>
      <c r="H126" s="68"/>
      <c r="I126" s="68"/>
      <c r="J126" s="68"/>
      <c r="K126" s="68">
        <f t="shared" si="47"/>
        <v>0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19"/>
      <c r="W126" s="31" t="s">
        <v>211</v>
      </c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>
        <f t="shared" si="48"/>
        <v>0</v>
      </c>
      <c r="AO126" s="68"/>
      <c r="AP126" s="68"/>
      <c r="AQ126" s="68"/>
      <c r="AR126" s="68"/>
      <c r="AS126" s="68"/>
      <c r="AT126" s="77" t="e">
        <f>L126+M126+#REF!+#REF!+O126+P126+Q126+R126+S126+T126+U126+X126+Y126+Z126+AA126+AB126+AC126+AD126+AE126+AF126+AG126+AH126+AI126+AJ126+AK126+AL126+AN126+AR126+AS126</f>
        <v>#REF!</v>
      </c>
      <c r="AV126" s="77">
        <f t="shared" si="49"/>
        <v>0</v>
      </c>
      <c r="BA126" s="77">
        <f t="shared" si="45"/>
        <v>0</v>
      </c>
      <c r="BC126" s="77">
        <f t="shared" si="46"/>
        <v>0</v>
      </c>
      <c r="BD126" s="77">
        <f t="shared" si="50"/>
        <v>0</v>
      </c>
      <c r="BE126" s="77">
        <f t="shared" si="51"/>
        <v>0</v>
      </c>
    </row>
    <row r="127" spans="1:57" ht="27" hidden="1" customHeight="1">
      <c r="A127" s="19"/>
      <c r="B127" s="28" t="s">
        <v>213</v>
      </c>
      <c r="C127" s="21" t="s">
        <v>214</v>
      </c>
      <c r="D127" s="68"/>
      <c r="E127" s="68"/>
      <c r="F127" s="68"/>
      <c r="G127" s="68"/>
      <c r="H127" s="68"/>
      <c r="I127" s="68"/>
      <c r="J127" s="68"/>
      <c r="K127" s="68">
        <f t="shared" si="47"/>
        <v>0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19"/>
      <c r="W127" s="28" t="s">
        <v>213</v>
      </c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>
        <f t="shared" si="48"/>
        <v>0</v>
      </c>
      <c r="AO127" s="68"/>
      <c r="AP127" s="68"/>
      <c r="AQ127" s="68"/>
      <c r="AR127" s="68"/>
      <c r="AS127" s="68"/>
      <c r="AT127" s="77" t="e">
        <f>L127+M127+#REF!+#REF!+O127+P127+Q127+R127+S127+T127+U127+X127+Y127+Z127+AA127+AB127+AC127+AD127+AE127+AF127+AG127+AH127+AI127+AJ127+AK127+AL127+AN127+AR127+AS127</f>
        <v>#REF!</v>
      </c>
      <c r="AV127" s="77">
        <f t="shared" si="49"/>
        <v>0</v>
      </c>
      <c r="BA127" s="77">
        <f t="shared" si="45"/>
        <v>0</v>
      </c>
      <c r="BC127" s="77">
        <f t="shared" si="46"/>
        <v>0</v>
      </c>
      <c r="BD127" s="77">
        <f t="shared" si="50"/>
        <v>0</v>
      </c>
      <c r="BE127" s="77">
        <f t="shared" si="51"/>
        <v>0</v>
      </c>
    </row>
    <row r="128" spans="1:57" ht="28.15" hidden="1" customHeight="1">
      <c r="A128" s="19"/>
      <c r="B128" s="28" t="s">
        <v>215</v>
      </c>
      <c r="C128" s="21" t="s">
        <v>216</v>
      </c>
      <c r="D128" s="68"/>
      <c r="E128" s="68"/>
      <c r="F128" s="68"/>
      <c r="G128" s="68"/>
      <c r="H128" s="68"/>
      <c r="I128" s="68"/>
      <c r="J128" s="68"/>
      <c r="K128" s="68">
        <f t="shared" si="47"/>
        <v>0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19"/>
      <c r="W128" s="28" t="s">
        <v>215</v>
      </c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>
        <f t="shared" si="48"/>
        <v>0</v>
      </c>
      <c r="AO128" s="68"/>
      <c r="AP128" s="68"/>
      <c r="AQ128" s="68"/>
      <c r="AR128" s="68"/>
      <c r="AS128" s="68"/>
      <c r="AT128" s="77" t="e">
        <f>L128+M128+#REF!+#REF!+O128+P128+Q128+R128+S128+T128+U128+X128+Y128+Z128+AA128+AB128+AC128+AD128+AE128+AF128+AG128+AH128+AI128+AJ128+AK128+AL128+AN128+AR128+AS128</f>
        <v>#REF!</v>
      </c>
      <c r="AV128" s="77">
        <f t="shared" si="49"/>
        <v>0</v>
      </c>
      <c r="BA128" s="77">
        <f t="shared" si="45"/>
        <v>0</v>
      </c>
      <c r="BC128" s="77">
        <f t="shared" si="46"/>
        <v>0</v>
      </c>
      <c r="BD128" s="77">
        <f t="shared" si="50"/>
        <v>0</v>
      </c>
      <c r="BE128" s="77">
        <f t="shared" si="51"/>
        <v>0</v>
      </c>
    </row>
    <row r="129" spans="1:57" ht="27.6" hidden="1" customHeight="1">
      <c r="A129" s="20"/>
      <c r="B129" s="28" t="s">
        <v>217</v>
      </c>
      <c r="C129" s="21" t="s">
        <v>218</v>
      </c>
      <c r="D129" s="68"/>
      <c r="E129" s="68"/>
      <c r="F129" s="68"/>
      <c r="G129" s="68"/>
      <c r="H129" s="68"/>
      <c r="I129" s="68"/>
      <c r="J129" s="68"/>
      <c r="K129" s="68">
        <f t="shared" si="47"/>
        <v>0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20"/>
      <c r="W129" s="28" t="s">
        <v>217</v>
      </c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>
        <f t="shared" si="48"/>
        <v>0</v>
      </c>
      <c r="AO129" s="68"/>
      <c r="AP129" s="68"/>
      <c r="AQ129" s="68"/>
      <c r="AR129" s="68"/>
      <c r="AS129" s="68"/>
      <c r="AT129" s="77" t="e">
        <f>L129+M129+#REF!+#REF!+O129+P129+Q129+R129+S129+T129+U129+X129+Y129+Z129+AA129+AB129+AC129+AD129+AE129+AF129+AG129+AH129+AI129+AJ129+AK129+AL129+AN129+AR129+AS129</f>
        <v>#REF!</v>
      </c>
      <c r="AV129" s="77">
        <f t="shared" si="49"/>
        <v>0</v>
      </c>
      <c r="BA129" s="77">
        <f t="shared" si="45"/>
        <v>0</v>
      </c>
      <c r="BC129" s="77">
        <f t="shared" si="46"/>
        <v>0</v>
      </c>
      <c r="BD129" s="77">
        <f t="shared" si="50"/>
        <v>0</v>
      </c>
      <c r="BE129" s="77">
        <f t="shared" si="51"/>
        <v>0</v>
      </c>
    </row>
    <row r="130" spans="1:57" ht="30.75" hidden="1" customHeight="1">
      <c r="A130" s="20"/>
      <c r="B130" s="28" t="s">
        <v>219</v>
      </c>
      <c r="C130" s="21" t="s">
        <v>220</v>
      </c>
      <c r="D130" s="68"/>
      <c r="E130" s="68"/>
      <c r="F130" s="68"/>
      <c r="G130" s="68"/>
      <c r="H130" s="68"/>
      <c r="I130" s="68"/>
      <c r="J130" s="68"/>
      <c r="K130" s="68">
        <f t="shared" si="47"/>
        <v>0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20"/>
      <c r="W130" s="28" t="s">
        <v>219</v>
      </c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>
        <f t="shared" si="48"/>
        <v>0</v>
      </c>
      <c r="AO130" s="68"/>
      <c r="AP130" s="68"/>
      <c r="AQ130" s="68"/>
      <c r="AR130" s="68"/>
      <c r="AS130" s="68"/>
      <c r="AT130" s="77" t="e">
        <f>L130+M130+#REF!+#REF!+O130+P130+Q130+R130+S130+T130+U130+X130+Y130+Z130+AA130+AB130+AC130+AD130+AE130+AF130+AG130+AH130+AI130+AJ130+AK130+AL130+AN130+AR130+AS130</f>
        <v>#REF!</v>
      </c>
      <c r="AV130" s="77">
        <f t="shared" si="49"/>
        <v>0</v>
      </c>
      <c r="BA130" s="77">
        <f t="shared" si="45"/>
        <v>0</v>
      </c>
      <c r="BC130" s="77">
        <f t="shared" si="46"/>
        <v>0</v>
      </c>
      <c r="BD130" s="77">
        <f t="shared" si="50"/>
        <v>0</v>
      </c>
      <c r="BE130" s="77">
        <f t="shared" si="51"/>
        <v>0</v>
      </c>
    </row>
    <row r="131" spans="1:57" ht="27.6" hidden="1" customHeight="1">
      <c r="A131" s="20"/>
      <c r="B131" s="28" t="s">
        <v>221</v>
      </c>
      <c r="C131" s="21" t="s">
        <v>222</v>
      </c>
      <c r="D131" s="68"/>
      <c r="E131" s="68"/>
      <c r="F131" s="68"/>
      <c r="G131" s="68"/>
      <c r="H131" s="68"/>
      <c r="I131" s="68"/>
      <c r="J131" s="68"/>
      <c r="K131" s="68">
        <f t="shared" si="47"/>
        <v>0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20"/>
      <c r="W131" s="28" t="s">
        <v>221</v>
      </c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>
        <f t="shared" si="48"/>
        <v>0</v>
      </c>
      <c r="AO131" s="68"/>
      <c r="AP131" s="68"/>
      <c r="AQ131" s="68"/>
      <c r="AR131" s="68"/>
      <c r="AS131" s="68"/>
      <c r="AT131" s="77" t="e">
        <f>L131+M131+#REF!+#REF!+O131+P131+Q131+R131+S131+T131+U131+X131+Y131+Z131+AA131+AB131+AC131+AD131+AE131+AF131+AG131+AH131+AI131+AJ131+AK131+AL131+AN131+AR131+AS131</f>
        <v>#REF!</v>
      </c>
      <c r="AV131" s="77">
        <f t="shared" si="49"/>
        <v>0</v>
      </c>
      <c r="BA131" s="77">
        <f t="shared" si="45"/>
        <v>0</v>
      </c>
      <c r="BC131" s="77">
        <f t="shared" si="46"/>
        <v>0</v>
      </c>
      <c r="BD131" s="77">
        <f t="shared" si="50"/>
        <v>0</v>
      </c>
      <c r="BE131" s="77">
        <f t="shared" si="51"/>
        <v>0</v>
      </c>
    </row>
    <row r="132" spans="1:57" ht="33" hidden="1" customHeight="1">
      <c r="A132" s="20"/>
      <c r="B132" s="28" t="s">
        <v>223</v>
      </c>
      <c r="C132" s="21" t="s">
        <v>224</v>
      </c>
      <c r="D132" s="68"/>
      <c r="E132" s="68"/>
      <c r="F132" s="68"/>
      <c r="G132" s="68"/>
      <c r="H132" s="68"/>
      <c r="I132" s="68"/>
      <c r="J132" s="68"/>
      <c r="K132" s="68">
        <f t="shared" si="47"/>
        <v>0</v>
      </c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20"/>
      <c r="W132" s="28" t="s">
        <v>223</v>
      </c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>
        <f t="shared" si="48"/>
        <v>0</v>
      </c>
      <c r="AO132" s="68"/>
      <c r="AP132" s="68"/>
      <c r="AQ132" s="68"/>
      <c r="AR132" s="68"/>
      <c r="AS132" s="68"/>
      <c r="AT132" s="77" t="e">
        <f>L132+M132+#REF!+#REF!+O132+P132+Q132+R132+S132+T132+U132+X132+Y132+Z132+AA132+AB132+AC132+AD132+AE132+AF132+AG132+AH132+AI132+AJ132+AK132+AL132+AN132+AR132+AS132</f>
        <v>#REF!</v>
      </c>
      <c r="AV132" s="77">
        <f t="shared" si="49"/>
        <v>0</v>
      </c>
      <c r="BA132" s="77">
        <f t="shared" si="45"/>
        <v>0</v>
      </c>
      <c r="BC132" s="77">
        <f t="shared" si="46"/>
        <v>0</v>
      </c>
      <c r="BD132" s="77">
        <f t="shared" si="50"/>
        <v>0</v>
      </c>
      <c r="BE132" s="77">
        <f t="shared" si="51"/>
        <v>0</v>
      </c>
    </row>
    <row r="133" spans="1:57" ht="27" hidden="1" customHeight="1">
      <c r="A133" s="20"/>
      <c r="B133" s="28" t="s">
        <v>225</v>
      </c>
      <c r="C133" s="21" t="s">
        <v>226</v>
      </c>
      <c r="D133" s="68"/>
      <c r="E133" s="68"/>
      <c r="F133" s="68"/>
      <c r="G133" s="68"/>
      <c r="H133" s="68"/>
      <c r="I133" s="68"/>
      <c r="J133" s="68"/>
      <c r="K133" s="68">
        <f t="shared" si="47"/>
        <v>0</v>
      </c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20"/>
      <c r="W133" s="28" t="s">
        <v>225</v>
      </c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>
        <f t="shared" si="48"/>
        <v>0</v>
      </c>
      <c r="AO133" s="68"/>
      <c r="AP133" s="68"/>
      <c r="AQ133" s="68"/>
      <c r="AR133" s="68"/>
      <c r="AS133" s="68"/>
      <c r="AT133" s="77" t="e">
        <f>L133+M133+#REF!+#REF!+O133+P133+Q133+R133+S133+T133+U133+X133+Y133+Z133+AA133+AB133+AC133+AD133+AE133+AF133+AG133+AH133+AI133+AJ133+AK133+AL133+AN133+AR133+AS133</f>
        <v>#REF!</v>
      </c>
      <c r="AV133" s="77">
        <f t="shared" si="49"/>
        <v>0</v>
      </c>
      <c r="BA133" s="77">
        <f t="shared" si="45"/>
        <v>0</v>
      </c>
      <c r="BC133" s="77">
        <f t="shared" si="46"/>
        <v>0</v>
      </c>
      <c r="BD133" s="77">
        <f t="shared" si="50"/>
        <v>0</v>
      </c>
      <c r="BE133" s="77">
        <f t="shared" si="51"/>
        <v>0</v>
      </c>
    </row>
    <row r="134" spans="1:57" ht="25.5">
      <c r="A134" s="20"/>
      <c r="B134" s="28" t="s">
        <v>227</v>
      </c>
      <c r="C134" s="21" t="s">
        <v>228</v>
      </c>
      <c r="D134" s="68"/>
      <c r="E134" s="68"/>
      <c r="F134" s="68"/>
      <c r="G134" s="68"/>
      <c r="H134" s="68"/>
      <c r="I134" s="68"/>
      <c r="J134" s="68"/>
      <c r="K134" s="68">
        <f t="shared" si="47"/>
        <v>0</v>
      </c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20"/>
      <c r="W134" s="28" t="s">
        <v>227</v>
      </c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>
        <f t="shared" si="48"/>
        <v>0</v>
      </c>
      <c r="AO134" s="68"/>
      <c r="AP134" s="68"/>
      <c r="AQ134" s="68"/>
      <c r="AR134" s="68"/>
      <c r="AS134" s="68"/>
      <c r="AT134" s="77" t="e">
        <f>L134+M134+#REF!+#REF!+O134+P134+Q134+R134+S134+T134+U134+X134+Y134+Z134+AA134+AB134+AC134+AD134+AE134+AF134+AG134+AH134+AI134+AJ134+AK134+AL134+AN134+AR134+AS134</f>
        <v>#REF!</v>
      </c>
      <c r="AV134" s="77">
        <f t="shared" si="49"/>
        <v>0</v>
      </c>
      <c r="BA134" s="77">
        <f t="shared" si="45"/>
        <v>0</v>
      </c>
      <c r="BC134" s="77">
        <f t="shared" si="46"/>
        <v>0</v>
      </c>
      <c r="BD134" s="77">
        <f t="shared" si="50"/>
        <v>0</v>
      </c>
      <c r="BE134" s="77">
        <f t="shared" si="51"/>
        <v>0</v>
      </c>
    </row>
    <row r="135" spans="1:57" s="2" customFormat="1" ht="17.25" hidden="1" customHeight="1">
      <c r="A135" s="17" t="s">
        <v>229</v>
      </c>
      <c r="B135" s="17"/>
      <c r="C135" s="18" t="s">
        <v>230</v>
      </c>
      <c r="D135" s="68">
        <f t="shared" ref="D135:J135" si="62">D136</f>
        <v>0</v>
      </c>
      <c r="E135" s="68">
        <f t="shared" si="62"/>
        <v>0</v>
      </c>
      <c r="F135" s="68">
        <f t="shared" si="62"/>
        <v>0</v>
      </c>
      <c r="G135" s="68">
        <f t="shared" si="62"/>
        <v>0</v>
      </c>
      <c r="H135" s="68">
        <f t="shared" si="62"/>
        <v>0</v>
      </c>
      <c r="I135" s="68">
        <f t="shared" si="62"/>
        <v>0</v>
      </c>
      <c r="J135" s="68">
        <f t="shared" si="62"/>
        <v>0</v>
      </c>
      <c r="K135" s="68">
        <f t="shared" si="47"/>
        <v>0</v>
      </c>
      <c r="L135" s="68">
        <f>L136</f>
        <v>0</v>
      </c>
      <c r="M135" s="68">
        <f t="shared" ref="M135:AS135" si="63">M136</f>
        <v>0</v>
      </c>
      <c r="N135" s="68">
        <f t="shared" si="63"/>
        <v>0</v>
      </c>
      <c r="O135" s="68">
        <f t="shared" si="63"/>
        <v>0</v>
      </c>
      <c r="P135" s="68">
        <f t="shared" si="63"/>
        <v>0</v>
      </c>
      <c r="Q135" s="68">
        <f t="shared" si="63"/>
        <v>0</v>
      </c>
      <c r="R135" s="68">
        <f t="shared" si="63"/>
        <v>0</v>
      </c>
      <c r="S135" s="68">
        <f t="shared" si="63"/>
        <v>0</v>
      </c>
      <c r="T135" s="68">
        <f t="shared" si="63"/>
        <v>0</v>
      </c>
      <c r="U135" s="68">
        <f t="shared" si="63"/>
        <v>0</v>
      </c>
      <c r="V135" s="17" t="s">
        <v>229</v>
      </c>
      <c r="W135" s="17"/>
      <c r="X135" s="68">
        <f t="shared" si="63"/>
        <v>0</v>
      </c>
      <c r="Y135" s="68">
        <f t="shared" si="63"/>
        <v>0</v>
      </c>
      <c r="Z135" s="68">
        <f t="shared" si="63"/>
        <v>0</v>
      </c>
      <c r="AA135" s="68">
        <f t="shared" si="63"/>
        <v>0</v>
      </c>
      <c r="AB135" s="68">
        <f t="shared" si="63"/>
        <v>0</v>
      </c>
      <c r="AC135" s="68">
        <f t="shared" si="63"/>
        <v>0</v>
      </c>
      <c r="AD135" s="68">
        <f t="shared" si="63"/>
        <v>0</v>
      </c>
      <c r="AE135" s="68">
        <f t="shared" si="63"/>
        <v>0</v>
      </c>
      <c r="AF135" s="68">
        <f t="shared" si="63"/>
        <v>0</v>
      </c>
      <c r="AG135" s="68">
        <f t="shared" si="63"/>
        <v>0</v>
      </c>
      <c r="AH135" s="68">
        <f t="shared" si="63"/>
        <v>0</v>
      </c>
      <c r="AI135" s="68">
        <f t="shared" si="63"/>
        <v>0</v>
      </c>
      <c r="AJ135" s="68">
        <f t="shared" si="63"/>
        <v>0</v>
      </c>
      <c r="AK135" s="68">
        <f t="shared" si="63"/>
        <v>0</v>
      </c>
      <c r="AL135" s="68">
        <f t="shared" si="63"/>
        <v>0</v>
      </c>
      <c r="AM135" s="68">
        <f t="shared" si="63"/>
        <v>0</v>
      </c>
      <c r="AN135" s="68">
        <f t="shared" si="48"/>
        <v>0</v>
      </c>
      <c r="AO135" s="68">
        <f t="shared" si="63"/>
        <v>0</v>
      </c>
      <c r="AP135" s="68">
        <f t="shared" si="63"/>
        <v>0</v>
      </c>
      <c r="AQ135" s="68">
        <f t="shared" si="63"/>
        <v>0</v>
      </c>
      <c r="AR135" s="68">
        <f t="shared" si="63"/>
        <v>0</v>
      </c>
      <c r="AS135" s="68">
        <f t="shared" si="63"/>
        <v>0</v>
      </c>
      <c r="AT135" s="77" t="e">
        <f>L135+M135+#REF!+#REF!+O135+P135+Q135+R135+S135+T135+U135+X135+Y135+Z135+AA135+AB135+AC135+AD135+AE135+AF135+AG135+AH135+AI135+AJ135+AK135+AL135+AN135+AR135+AS135</f>
        <v>#REF!</v>
      </c>
      <c r="AV135" s="77">
        <f t="shared" si="49"/>
        <v>0</v>
      </c>
      <c r="BA135" s="77">
        <f t="shared" si="45"/>
        <v>0</v>
      </c>
      <c r="BC135" s="77">
        <f t="shared" si="46"/>
        <v>0</v>
      </c>
      <c r="BD135" s="77">
        <f t="shared" si="50"/>
        <v>0</v>
      </c>
      <c r="BE135" s="77">
        <f t="shared" si="51"/>
        <v>0</v>
      </c>
    </row>
    <row r="136" spans="1:57" s="2" customFormat="1" ht="17.25" hidden="1" customHeight="1">
      <c r="A136" s="229" t="s">
        <v>231</v>
      </c>
      <c r="B136" s="229"/>
      <c r="C136" s="16" t="s">
        <v>232</v>
      </c>
      <c r="D136" s="68">
        <f t="shared" ref="D136:J136" si="64">D137+D138</f>
        <v>0</v>
      </c>
      <c r="E136" s="68">
        <f t="shared" si="64"/>
        <v>0</v>
      </c>
      <c r="F136" s="68">
        <f t="shared" si="64"/>
        <v>0</v>
      </c>
      <c r="G136" s="68">
        <f t="shared" si="64"/>
        <v>0</v>
      </c>
      <c r="H136" s="68">
        <f t="shared" si="64"/>
        <v>0</v>
      </c>
      <c r="I136" s="68">
        <f>I137+I138</f>
        <v>0</v>
      </c>
      <c r="J136" s="68">
        <f t="shared" si="64"/>
        <v>0</v>
      </c>
      <c r="K136" s="68">
        <f t="shared" si="47"/>
        <v>0</v>
      </c>
      <c r="L136" s="68">
        <f>L137+L138</f>
        <v>0</v>
      </c>
      <c r="M136" s="68">
        <f t="shared" ref="M136:AM136" si="65">M137+M138</f>
        <v>0</v>
      </c>
      <c r="N136" s="68">
        <f t="shared" si="65"/>
        <v>0</v>
      </c>
      <c r="O136" s="68">
        <f t="shared" si="65"/>
        <v>0</v>
      </c>
      <c r="P136" s="68">
        <f t="shared" si="65"/>
        <v>0</v>
      </c>
      <c r="Q136" s="68">
        <f t="shared" si="65"/>
        <v>0</v>
      </c>
      <c r="R136" s="68">
        <f t="shared" si="65"/>
        <v>0</v>
      </c>
      <c r="S136" s="68">
        <f t="shared" si="65"/>
        <v>0</v>
      </c>
      <c r="T136" s="68">
        <f t="shared" si="65"/>
        <v>0</v>
      </c>
      <c r="U136" s="68">
        <f t="shared" si="65"/>
        <v>0</v>
      </c>
      <c r="V136" s="229" t="s">
        <v>231</v>
      </c>
      <c r="W136" s="229"/>
      <c r="X136" s="68">
        <f t="shared" ref="X136:AC136" si="66">X137+X138</f>
        <v>0</v>
      </c>
      <c r="Y136" s="68">
        <f t="shared" si="66"/>
        <v>0</v>
      </c>
      <c r="Z136" s="68">
        <f t="shared" si="66"/>
        <v>0</v>
      </c>
      <c r="AA136" s="68">
        <f t="shared" si="66"/>
        <v>0</v>
      </c>
      <c r="AB136" s="68">
        <f t="shared" si="66"/>
        <v>0</v>
      </c>
      <c r="AC136" s="68">
        <f t="shared" si="66"/>
        <v>0</v>
      </c>
      <c r="AD136" s="68">
        <f t="shared" si="65"/>
        <v>0</v>
      </c>
      <c r="AE136" s="68">
        <f t="shared" si="65"/>
        <v>0</v>
      </c>
      <c r="AF136" s="68">
        <f t="shared" si="65"/>
        <v>0</v>
      </c>
      <c r="AG136" s="68">
        <f t="shared" si="65"/>
        <v>0</v>
      </c>
      <c r="AH136" s="68">
        <f t="shared" si="65"/>
        <v>0</v>
      </c>
      <c r="AI136" s="68">
        <f t="shared" si="65"/>
        <v>0</v>
      </c>
      <c r="AJ136" s="68">
        <f t="shared" si="65"/>
        <v>0</v>
      </c>
      <c r="AK136" s="68">
        <f t="shared" si="65"/>
        <v>0</v>
      </c>
      <c r="AL136" s="68">
        <f t="shared" si="65"/>
        <v>0</v>
      </c>
      <c r="AM136" s="68">
        <f t="shared" si="65"/>
        <v>0</v>
      </c>
      <c r="AN136" s="68">
        <f t="shared" si="48"/>
        <v>0</v>
      </c>
      <c r="AO136" s="68">
        <f>AO137+AO138</f>
        <v>0</v>
      </c>
      <c r="AP136" s="68">
        <f>AP137+AP138</f>
        <v>0</v>
      </c>
      <c r="AQ136" s="68">
        <f>AQ137+AQ138</f>
        <v>0</v>
      </c>
      <c r="AR136" s="68">
        <f>AR137+AR138</f>
        <v>0</v>
      </c>
      <c r="AS136" s="68">
        <f>AS137+AS138</f>
        <v>0</v>
      </c>
      <c r="AT136" s="77" t="e">
        <f>L136+M136+#REF!+#REF!+O136+P136+Q136+R136+S136+T136+U136+X136+Y136+Z136+AA136+AB136+AC136+AD136+AE136+AF136+AG136+AH136+AI136+AJ136+AK136+AL136+AN136+AR136+AS136</f>
        <v>#REF!</v>
      </c>
      <c r="AV136" s="77">
        <f t="shared" si="49"/>
        <v>0</v>
      </c>
      <c r="BA136" s="77">
        <f t="shared" si="45"/>
        <v>0</v>
      </c>
      <c r="BC136" s="77">
        <f t="shared" si="46"/>
        <v>0</v>
      </c>
      <c r="BD136" s="77">
        <f t="shared" si="50"/>
        <v>0</v>
      </c>
      <c r="BE136" s="77">
        <f t="shared" si="51"/>
        <v>0</v>
      </c>
    </row>
    <row r="137" spans="1:57" s="2" customFormat="1" ht="17.25" hidden="1" customHeight="1">
      <c r="A137" s="17"/>
      <c r="B137" s="23" t="s">
        <v>233</v>
      </c>
      <c r="C137" s="21" t="s">
        <v>234</v>
      </c>
      <c r="D137" s="68"/>
      <c r="E137" s="68"/>
      <c r="F137" s="68"/>
      <c r="G137" s="68"/>
      <c r="H137" s="68"/>
      <c r="I137" s="68"/>
      <c r="J137" s="68"/>
      <c r="K137" s="68">
        <f t="shared" si="47"/>
        <v>0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17"/>
      <c r="W137" s="23" t="s">
        <v>233</v>
      </c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>
        <f t="shared" si="48"/>
        <v>0</v>
      </c>
      <c r="AO137" s="68"/>
      <c r="AP137" s="68"/>
      <c r="AQ137" s="68"/>
      <c r="AR137" s="68"/>
      <c r="AS137" s="68"/>
      <c r="AT137" s="77" t="e">
        <f>L137+M137+#REF!+#REF!+O137+P137+Q137+R137+S137+T137+U137+X137+Y137+Z137+AA137+AB137+AC137+AD137+AE137+AF137+AG137+AH137+AI137+AJ137+AK137+AL137+AN137+AR137+AS137</f>
        <v>#REF!</v>
      </c>
      <c r="AV137" s="77">
        <f t="shared" si="49"/>
        <v>0</v>
      </c>
      <c r="BA137" s="77">
        <f t="shared" si="45"/>
        <v>0</v>
      </c>
      <c r="BC137" s="77">
        <f t="shared" si="46"/>
        <v>0</v>
      </c>
      <c r="BD137" s="77">
        <f t="shared" si="50"/>
        <v>0</v>
      </c>
      <c r="BE137" s="77">
        <f t="shared" si="51"/>
        <v>0</v>
      </c>
    </row>
    <row r="138" spans="1:57" ht="27" hidden="1" customHeight="1">
      <c r="A138" s="38"/>
      <c r="B138" s="28" t="s">
        <v>235</v>
      </c>
      <c r="C138" s="21" t="s">
        <v>236</v>
      </c>
      <c r="D138" s="68"/>
      <c r="E138" s="68"/>
      <c r="F138" s="68"/>
      <c r="G138" s="68"/>
      <c r="H138" s="68"/>
      <c r="I138" s="68"/>
      <c r="J138" s="68"/>
      <c r="K138" s="68">
        <f t="shared" si="47"/>
        <v>0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38"/>
      <c r="W138" s="28" t="s">
        <v>235</v>
      </c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>
        <f t="shared" si="48"/>
        <v>0</v>
      </c>
      <c r="AO138" s="68"/>
      <c r="AP138" s="68"/>
      <c r="AQ138" s="68"/>
      <c r="AR138" s="68"/>
      <c r="AS138" s="68"/>
      <c r="AT138" s="77" t="e">
        <f>L138+M138+#REF!+#REF!+O138+P138+Q138+R138+S138+T138+U138+X138+Y138+Z138+AA138+AB138+AC138+AD138+AE138+AF138+AG138+AH138+AI138+AJ138+AK138+AL138+AN138+AR138+AS138</f>
        <v>#REF!</v>
      </c>
      <c r="AV138" s="77">
        <f t="shared" si="49"/>
        <v>0</v>
      </c>
      <c r="BA138" s="77">
        <f t="shared" si="45"/>
        <v>0</v>
      </c>
      <c r="BC138" s="77">
        <f t="shared" si="46"/>
        <v>0</v>
      </c>
      <c r="BD138" s="77">
        <f t="shared" si="50"/>
        <v>0</v>
      </c>
      <c r="BE138" s="77">
        <f t="shared" si="51"/>
        <v>0</v>
      </c>
    </row>
    <row r="139" spans="1:57" ht="29.45" hidden="1" customHeight="1">
      <c r="A139" s="229" t="s">
        <v>237</v>
      </c>
      <c r="B139" s="229"/>
      <c r="C139" s="16" t="s">
        <v>238</v>
      </c>
      <c r="D139" s="68"/>
      <c r="E139" s="68"/>
      <c r="F139" s="68"/>
      <c r="G139" s="68"/>
      <c r="H139" s="68"/>
      <c r="I139" s="68"/>
      <c r="J139" s="68"/>
      <c r="K139" s="68">
        <f t="shared" si="47"/>
        <v>0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229" t="s">
        <v>237</v>
      </c>
      <c r="W139" s="229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>
        <f t="shared" si="48"/>
        <v>0</v>
      </c>
      <c r="AO139" s="68"/>
      <c r="AP139" s="68"/>
      <c r="AQ139" s="68"/>
      <c r="AR139" s="68"/>
      <c r="AS139" s="68"/>
      <c r="AT139" s="77" t="e">
        <f>L139+M139+#REF!+#REF!+O139+P139+Q139+R139+S139+T139+U139+X139+Y139+Z139+AA139+AB139+AC139+AD139+AE139+AF139+AG139+AH139+AI139+AJ139+AK139+AL139+AN139+AR139+AS139</f>
        <v>#REF!</v>
      </c>
      <c r="AV139" s="77">
        <f t="shared" si="49"/>
        <v>0</v>
      </c>
      <c r="BA139" s="77">
        <f t="shared" si="45"/>
        <v>0</v>
      </c>
      <c r="BC139" s="77">
        <f t="shared" si="46"/>
        <v>0</v>
      </c>
      <c r="BD139" s="77">
        <f t="shared" si="50"/>
        <v>0</v>
      </c>
      <c r="BE139" s="77">
        <f t="shared" si="51"/>
        <v>0</v>
      </c>
    </row>
    <row r="140" spans="1:57" ht="16.899999999999999" hidden="1" customHeight="1">
      <c r="A140" s="11"/>
      <c r="B140" s="23" t="s">
        <v>239</v>
      </c>
      <c r="C140" s="21" t="s">
        <v>240</v>
      </c>
      <c r="D140" s="68"/>
      <c r="E140" s="68"/>
      <c r="F140" s="68"/>
      <c r="G140" s="68"/>
      <c r="H140" s="68"/>
      <c r="I140" s="68"/>
      <c r="J140" s="68"/>
      <c r="K140" s="68">
        <f t="shared" si="47"/>
        <v>0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11"/>
      <c r="W140" s="23" t="s">
        <v>239</v>
      </c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>
        <f t="shared" si="48"/>
        <v>0</v>
      </c>
      <c r="AO140" s="68"/>
      <c r="AP140" s="68"/>
      <c r="AQ140" s="68"/>
      <c r="AR140" s="68"/>
      <c r="AS140" s="68"/>
      <c r="AT140" s="77" t="e">
        <f>L140+M140+#REF!+#REF!+O140+P140+Q140+R140+S140+T140+U140+X140+Y140+Z140+AA140+AB140+AC140+AD140+AE140+AF140+AG140+AH140+AI140+AJ140+AK140+AL140+AN140+AR140+AS140</f>
        <v>#REF!</v>
      </c>
      <c r="AV140" s="77">
        <f t="shared" si="49"/>
        <v>0</v>
      </c>
      <c r="BA140" s="77">
        <f t="shared" ref="BA140:BA203" si="67">K140+P140+Q140+R140+S140+T140+U140+X140+Y140+Z140+AA140+AB140+AC140+AN140+AR140+M140+N140+O140+AS140</f>
        <v>0</v>
      </c>
      <c r="BC140" s="77">
        <f t="shared" ref="BC140:BC203" si="68">R140+S140+T140+U140+X140+Y140</f>
        <v>0</v>
      </c>
      <c r="BD140" s="77">
        <f t="shared" si="50"/>
        <v>0</v>
      </c>
      <c r="BE140" s="77">
        <f t="shared" si="51"/>
        <v>0</v>
      </c>
    </row>
    <row r="141" spans="1:57" ht="16.899999999999999" hidden="1" customHeight="1">
      <c r="A141" s="11"/>
      <c r="B141" s="23" t="s">
        <v>241</v>
      </c>
      <c r="C141" s="21" t="s">
        <v>242</v>
      </c>
      <c r="D141" s="68"/>
      <c r="E141" s="68"/>
      <c r="F141" s="68"/>
      <c r="G141" s="68"/>
      <c r="H141" s="68"/>
      <c r="I141" s="68"/>
      <c r="J141" s="68"/>
      <c r="K141" s="68">
        <f t="shared" ref="K141:K204" si="69">D141+E141+F141+G141+H141+J141</f>
        <v>0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11"/>
      <c r="W141" s="23" t="s">
        <v>241</v>
      </c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>
        <f t="shared" ref="AN141:AN204" si="70">AO141+AP141+AQ141</f>
        <v>0</v>
      </c>
      <c r="AO141" s="68"/>
      <c r="AP141" s="68"/>
      <c r="AQ141" s="68"/>
      <c r="AR141" s="68"/>
      <c r="AS141" s="68"/>
      <c r="AT141" s="77" t="e">
        <f>L141+M141+#REF!+#REF!+O141+P141+Q141+R141+S141+T141+U141+X141+Y141+Z141+AA141+AB141+AC141+AD141+AE141+AF141+AG141+AH141+AI141+AJ141+AK141+AL141+AN141+AR141+AS141</f>
        <v>#REF!</v>
      </c>
      <c r="AV141" s="77">
        <f t="shared" ref="AV141:AV204" si="71">AS141+AR141+AN141+AC141+AB141+AA141+Z141+Y141+X141+U141+T141+S141+R141+Q141+P141+M141+L141</f>
        <v>0</v>
      </c>
      <c r="BA141" s="77">
        <f t="shared" si="67"/>
        <v>0</v>
      </c>
      <c r="BC141" s="77">
        <f t="shared" si="68"/>
        <v>0</v>
      </c>
      <c r="BD141" s="77">
        <f t="shared" ref="BD141:BD204" si="72">Z141+AA141</f>
        <v>0</v>
      </c>
      <c r="BE141" s="77">
        <f t="shared" ref="BE141:BE204" si="73">AB141+AC141</f>
        <v>0</v>
      </c>
    </row>
    <row r="142" spans="1:57" s="2" customFormat="1" ht="16.899999999999999" customHeight="1">
      <c r="A142" s="263" t="s">
        <v>441</v>
      </c>
      <c r="B142" s="245"/>
      <c r="C142" s="103" t="s">
        <v>243</v>
      </c>
      <c r="D142" s="104">
        <f t="shared" ref="D142:J142" si="74">D143</f>
        <v>0</v>
      </c>
      <c r="E142" s="104">
        <f t="shared" si="74"/>
        <v>0</v>
      </c>
      <c r="F142" s="104">
        <f t="shared" si="74"/>
        <v>0</v>
      </c>
      <c r="G142" s="104">
        <f t="shared" si="74"/>
        <v>0</v>
      </c>
      <c r="H142" s="104">
        <f t="shared" si="74"/>
        <v>0</v>
      </c>
      <c r="I142" s="104">
        <f t="shared" si="74"/>
        <v>0</v>
      </c>
      <c r="J142" s="104">
        <f t="shared" si="74"/>
        <v>0</v>
      </c>
      <c r="K142" s="104">
        <f t="shared" si="69"/>
        <v>0</v>
      </c>
      <c r="L142" s="104">
        <f>L143</f>
        <v>0</v>
      </c>
      <c r="M142" s="104">
        <f t="shared" ref="M142:AS142" si="75">M143</f>
        <v>0</v>
      </c>
      <c r="N142" s="104">
        <f t="shared" si="75"/>
        <v>0</v>
      </c>
      <c r="O142" s="104">
        <f t="shared" si="75"/>
        <v>0</v>
      </c>
      <c r="P142" s="104">
        <f t="shared" si="75"/>
        <v>0</v>
      </c>
      <c r="Q142" s="104">
        <f t="shared" si="75"/>
        <v>0</v>
      </c>
      <c r="R142" s="104">
        <f t="shared" si="75"/>
        <v>0</v>
      </c>
      <c r="S142" s="104">
        <f t="shared" si="75"/>
        <v>0</v>
      </c>
      <c r="T142" s="104">
        <f t="shared" si="75"/>
        <v>0</v>
      </c>
      <c r="U142" s="104">
        <f t="shared" si="75"/>
        <v>0</v>
      </c>
      <c r="V142" s="263" t="s">
        <v>441</v>
      </c>
      <c r="W142" s="245"/>
      <c r="X142" s="104">
        <f t="shared" si="75"/>
        <v>0</v>
      </c>
      <c r="Y142" s="104">
        <f t="shared" si="75"/>
        <v>0</v>
      </c>
      <c r="Z142" s="104">
        <f t="shared" si="75"/>
        <v>0</v>
      </c>
      <c r="AA142" s="104">
        <f t="shared" si="75"/>
        <v>0</v>
      </c>
      <c r="AB142" s="104">
        <f t="shared" si="75"/>
        <v>0</v>
      </c>
      <c r="AC142" s="104">
        <f t="shared" si="75"/>
        <v>0</v>
      </c>
      <c r="AD142" s="104">
        <f t="shared" si="75"/>
        <v>0</v>
      </c>
      <c r="AE142" s="104">
        <f t="shared" si="75"/>
        <v>0</v>
      </c>
      <c r="AF142" s="104">
        <f t="shared" si="75"/>
        <v>0</v>
      </c>
      <c r="AG142" s="104">
        <f t="shared" si="75"/>
        <v>0</v>
      </c>
      <c r="AH142" s="104">
        <f t="shared" si="75"/>
        <v>0</v>
      </c>
      <c r="AI142" s="104">
        <f t="shared" si="75"/>
        <v>0</v>
      </c>
      <c r="AJ142" s="104">
        <f t="shared" si="75"/>
        <v>0</v>
      </c>
      <c r="AK142" s="104">
        <f t="shared" si="75"/>
        <v>0</v>
      </c>
      <c r="AL142" s="104">
        <f t="shared" si="75"/>
        <v>0</v>
      </c>
      <c r="AM142" s="104">
        <f t="shared" si="75"/>
        <v>0</v>
      </c>
      <c r="AN142" s="104">
        <f t="shared" si="70"/>
        <v>0</v>
      </c>
      <c r="AO142" s="104">
        <f t="shared" si="75"/>
        <v>0</v>
      </c>
      <c r="AP142" s="104">
        <f t="shared" si="75"/>
        <v>0</v>
      </c>
      <c r="AQ142" s="104">
        <f t="shared" si="75"/>
        <v>0</v>
      </c>
      <c r="AR142" s="104">
        <f t="shared" si="75"/>
        <v>0</v>
      </c>
      <c r="AS142" s="104">
        <f t="shared" si="75"/>
        <v>0</v>
      </c>
      <c r="AT142" s="77" t="e">
        <f>L142+M142+#REF!+#REF!+O142+P142+Q142+R142+S142+T142+U142+X142+Y142+Z142+AA142+AB142+AC142+AD142+AE142+AF142+AG142+AH142+AI142+AJ142+AK142+AL142+AN142+AR142+AS142</f>
        <v>#REF!</v>
      </c>
      <c r="AV142" s="77">
        <f t="shared" si="71"/>
        <v>0</v>
      </c>
      <c r="BA142" s="77">
        <f t="shared" si="67"/>
        <v>0</v>
      </c>
      <c r="BC142" s="77">
        <f t="shared" si="68"/>
        <v>0</v>
      </c>
      <c r="BD142" s="77">
        <f t="shared" si="72"/>
        <v>0</v>
      </c>
      <c r="BE142" s="77">
        <f t="shared" si="73"/>
        <v>0</v>
      </c>
    </row>
    <row r="143" spans="1:57" ht="16.899999999999999" customHeight="1">
      <c r="A143" s="39" t="s">
        <v>440</v>
      </c>
      <c r="B143" s="20"/>
      <c r="C143" s="16" t="s">
        <v>244</v>
      </c>
      <c r="D143" s="68">
        <f t="shared" ref="D143:J143" si="76">SUM(D144:D147)</f>
        <v>0</v>
      </c>
      <c r="E143" s="68">
        <f t="shared" si="76"/>
        <v>0</v>
      </c>
      <c r="F143" s="68">
        <f t="shared" si="76"/>
        <v>0</v>
      </c>
      <c r="G143" s="68">
        <f t="shared" si="76"/>
        <v>0</v>
      </c>
      <c r="H143" s="68">
        <f t="shared" si="76"/>
        <v>0</v>
      </c>
      <c r="I143" s="68">
        <f>SUM(I144:I147)</f>
        <v>0</v>
      </c>
      <c r="J143" s="68">
        <f t="shared" si="76"/>
        <v>0</v>
      </c>
      <c r="K143" s="68">
        <f t="shared" si="69"/>
        <v>0</v>
      </c>
      <c r="L143" s="68">
        <f>SUM(L144:L147)</f>
        <v>0</v>
      </c>
      <c r="M143" s="68">
        <f t="shared" ref="M143:AM143" si="77">SUM(M144:M147)</f>
        <v>0</v>
      </c>
      <c r="N143" s="68">
        <f t="shared" si="77"/>
        <v>0</v>
      </c>
      <c r="O143" s="68">
        <f t="shared" si="77"/>
        <v>0</v>
      </c>
      <c r="P143" s="68">
        <f t="shared" si="77"/>
        <v>0</v>
      </c>
      <c r="Q143" s="68">
        <f t="shared" si="77"/>
        <v>0</v>
      </c>
      <c r="R143" s="68">
        <f t="shared" si="77"/>
        <v>0</v>
      </c>
      <c r="S143" s="68">
        <f t="shared" si="77"/>
        <v>0</v>
      </c>
      <c r="T143" s="68">
        <f t="shared" si="77"/>
        <v>0</v>
      </c>
      <c r="U143" s="68">
        <f t="shared" si="77"/>
        <v>0</v>
      </c>
      <c r="V143" s="39" t="s">
        <v>440</v>
      </c>
      <c r="W143" s="20"/>
      <c r="X143" s="68">
        <f t="shared" ref="X143:AC143" si="78">SUM(X144:X147)</f>
        <v>0</v>
      </c>
      <c r="Y143" s="68">
        <f t="shared" si="78"/>
        <v>0</v>
      </c>
      <c r="Z143" s="68">
        <f t="shared" si="78"/>
        <v>0</v>
      </c>
      <c r="AA143" s="68">
        <f t="shared" si="78"/>
        <v>0</v>
      </c>
      <c r="AB143" s="68">
        <f t="shared" si="78"/>
        <v>0</v>
      </c>
      <c r="AC143" s="68">
        <f t="shared" si="78"/>
        <v>0</v>
      </c>
      <c r="AD143" s="68">
        <f t="shared" si="77"/>
        <v>0</v>
      </c>
      <c r="AE143" s="68">
        <f t="shared" si="77"/>
        <v>0</v>
      </c>
      <c r="AF143" s="68">
        <f t="shared" si="77"/>
        <v>0</v>
      </c>
      <c r="AG143" s="68">
        <f t="shared" si="77"/>
        <v>0</v>
      </c>
      <c r="AH143" s="68">
        <f t="shared" si="77"/>
        <v>0</v>
      </c>
      <c r="AI143" s="68">
        <f t="shared" si="77"/>
        <v>0</v>
      </c>
      <c r="AJ143" s="68">
        <f t="shared" si="77"/>
        <v>0</v>
      </c>
      <c r="AK143" s="68">
        <f t="shared" si="77"/>
        <v>0</v>
      </c>
      <c r="AL143" s="68">
        <f t="shared" si="77"/>
        <v>0</v>
      </c>
      <c r="AM143" s="68">
        <f t="shared" si="77"/>
        <v>0</v>
      </c>
      <c r="AN143" s="68">
        <f t="shared" si="70"/>
        <v>0</v>
      </c>
      <c r="AO143" s="68">
        <f>SUM(AO144:AO147)</f>
        <v>0</v>
      </c>
      <c r="AP143" s="68">
        <f>SUM(AP144:AP147)</f>
        <v>0</v>
      </c>
      <c r="AQ143" s="68">
        <f>SUM(AQ144:AQ147)</f>
        <v>0</v>
      </c>
      <c r="AR143" s="68">
        <f>SUM(AR144:AR147)</f>
        <v>0</v>
      </c>
      <c r="AS143" s="68">
        <f>SUM(AS144:AS147)</f>
        <v>0</v>
      </c>
      <c r="AT143" s="77" t="e">
        <f>L143+M143+#REF!+#REF!+O143+P143+Q143+R143+S143+T143+U143+X143+Y143+Z143+AA143+AB143+AC143+AD143+AE143+AF143+AG143+AH143+AI143+AJ143+AK143+AL143+AN143+AR143+AS143</f>
        <v>#REF!</v>
      </c>
      <c r="AV143" s="77">
        <f t="shared" si="71"/>
        <v>0</v>
      </c>
      <c r="BA143" s="77">
        <f t="shared" si="67"/>
        <v>0</v>
      </c>
      <c r="BC143" s="77">
        <f t="shared" si="68"/>
        <v>0</v>
      </c>
      <c r="BD143" s="77">
        <f t="shared" si="72"/>
        <v>0</v>
      </c>
      <c r="BE143" s="77">
        <f t="shared" si="73"/>
        <v>0</v>
      </c>
    </row>
    <row r="144" spans="1:57" ht="16.899999999999999" customHeight="1">
      <c r="A144" s="19"/>
      <c r="B144" s="40" t="s">
        <v>245</v>
      </c>
      <c r="C144" s="21" t="s">
        <v>246</v>
      </c>
      <c r="D144" s="68"/>
      <c r="E144" s="68"/>
      <c r="F144" s="68"/>
      <c r="G144" s="68"/>
      <c r="H144" s="68"/>
      <c r="I144" s="68"/>
      <c r="J144" s="68"/>
      <c r="K144" s="68">
        <f t="shared" si="69"/>
        <v>0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19"/>
      <c r="W144" s="40" t="s">
        <v>245</v>
      </c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>
        <f t="shared" si="70"/>
        <v>0</v>
      </c>
      <c r="AO144" s="68"/>
      <c r="AP144" s="68"/>
      <c r="AQ144" s="68"/>
      <c r="AR144" s="68"/>
      <c r="AS144" s="68"/>
      <c r="AT144" s="77" t="e">
        <f>L144+M144+#REF!+#REF!+O144+P144+Q144+R144+S144+T144+U144+X144+Y144+Z144+AA144+AB144+AC144+AD144+AE144+AF144+AG144+AH144+AI144+AJ144+AK144+AL144+AN144+AR144+AS144</f>
        <v>#REF!</v>
      </c>
      <c r="AV144" s="77">
        <f t="shared" si="71"/>
        <v>0</v>
      </c>
      <c r="BA144" s="77">
        <f t="shared" si="67"/>
        <v>0</v>
      </c>
      <c r="BC144" s="77">
        <f t="shared" si="68"/>
        <v>0</v>
      </c>
      <c r="BD144" s="77">
        <f t="shared" si="72"/>
        <v>0</v>
      </c>
      <c r="BE144" s="77">
        <f t="shared" si="73"/>
        <v>0</v>
      </c>
    </row>
    <row r="145" spans="1:57" ht="16.899999999999999" customHeight="1">
      <c r="A145" s="24"/>
      <c r="B145" s="40" t="s">
        <v>247</v>
      </c>
      <c r="C145" s="21" t="s">
        <v>248</v>
      </c>
      <c r="D145" s="97"/>
      <c r="E145" s="68"/>
      <c r="F145" s="68"/>
      <c r="G145" s="68"/>
      <c r="H145" s="68"/>
      <c r="I145" s="68"/>
      <c r="J145" s="68"/>
      <c r="K145" s="68">
        <f t="shared" si="69"/>
        <v>0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24"/>
      <c r="W145" s="40" t="s">
        <v>247</v>
      </c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>
        <f t="shared" si="70"/>
        <v>0</v>
      </c>
      <c r="AO145" s="68"/>
      <c r="AP145" s="68"/>
      <c r="AQ145" s="68"/>
      <c r="AR145" s="68"/>
      <c r="AS145" s="68"/>
      <c r="AT145" s="77" t="e">
        <f>L145+M145+#REF!+#REF!+O145+P145+Q145+R145+S145+T145+U145+X145+Y145+Z145+AA145+AB145+AC145+AD145+AE145+AF145+AG145+AH145+AI145+AJ145+AK145+AL145+AN145+AR145+AS145</f>
        <v>#REF!</v>
      </c>
      <c r="AV145" s="77">
        <f t="shared" si="71"/>
        <v>0</v>
      </c>
      <c r="BA145" s="77">
        <f t="shared" si="67"/>
        <v>0</v>
      </c>
      <c r="BC145" s="77">
        <f t="shared" si="68"/>
        <v>0</v>
      </c>
      <c r="BD145" s="77">
        <f t="shared" si="72"/>
        <v>0</v>
      </c>
      <c r="BE145" s="77">
        <f t="shared" si="73"/>
        <v>0</v>
      </c>
    </row>
    <row r="146" spans="1:57" ht="16.899999999999999" hidden="1" customHeight="1">
      <c r="A146" s="24"/>
      <c r="B146" s="40" t="s">
        <v>249</v>
      </c>
      <c r="C146" s="21" t="s">
        <v>250</v>
      </c>
      <c r="D146" s="68"/>
      <c r="E146" s="68"/>
      <c r="F146" s="68"/>
      <c r="G146" s="68"/>
      <c r="H146" s="68"/>
      <c r="I146" s="68"/>
      <c r="J146" s="68"/>
      <c r="K146" s="68">
        <f t="shared" si="69"/>
        <v>0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24"/>
      <c r="W146" s="40" t="s">
        <v>249</v>
      </c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>
        <f t="shared" si="70"/>
        <v>0</v>
      </c>
      <c r="AO146" s="68"/>
      <c r="AP146" s="68"/>
      <c r="AQ146" s="68"/>
      <c r="AR146" s="68"/>
      <c r="AS146" s="68"/>
      <c r="AT146" s="77" t="e">
        <f>L146+M146+#REF!+#REF!+O146+P146+Q146+R146+S146+T146+U146+X146+Y146+Z146+AA146+AB146+AC146+AD146+AE146+AF146+AG146+AH146+AI146+AJ146+AK146+AL146+AN146+AR146+AS146</f>
        <v>#REF!</v>
      </c>
      <c r="AV146" s="77">
        <f t="shared" si="71"/>
        <v>0</v>
      </c>
      <c r="BA146" s="77">
        <f t="shared" si="67"/>
        <v>0</v>
      </c>
      <c r="BC146" s="77">
        <f t="shared" si="68"/>
        <v>0</v>
      </c>
      <c r="BD146" s="77">
        <f t="shared" si="72"/>
        <v>0</v>
      </c>
      <c r="BE146" s="77">
        <f t="shared" si="73"/>
        <v>0</v>
      </c>
    </row>
    <row r="147" spans="1:57" ht="16.899999999999999" hidden="1" customHeight="1">
      <c r="A147" s="24"/>
      <c r="B147" s="40" t="s">
        <v>251</v>
      </c>
      <c r="C147" s="21" t="s">
        <v>252</v>
      </c>
      <c r="D147" s="68"/>
      <c r="E147" s="68"/>
      <c r="F147" s="68"/>
      <c r="G147" s="68"/>
      <c r="H147" s="68"/>
      <c r="I147" s="68"/>
      <c r="J147" s="68"/>
      <c r="K147" s="68">
        <f t="shared" si="69"/>
        <v>0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24"/>
      <c r="W147" s="40" t="s">
        <v>251</v>
      </c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>
        <f t="shared" si="70"/>
        <v>0</v>
      </c>
      <c r="AO147" s="68"/>
      <c r="AP147" s="68"/>
      <c r="AQ147" s="68"/>
      <c r="AR147" s="68"/>
      <c r="AS147" s="68"/>
      <c r="AT147" s="77" t="e">
        <f>L147+M147+#REF!+#REF!+O147+P147+Q147+R147+S147+T147+U147+X147+Y147+Z147+AA147+AB147+AC147+AD147+AE147+AF147+AG147+AH147+AI147+AJ147+AK147+AL147+AN147+AR147+AS147</f>
        <v>#REF!</v>
      </c>
      <c r="AV147" s="77">
        <f t="shared" si="71"/>
        <v>0</v>
      </c>
      <c r="BA147" s="77">
        <f t="shared" si="67"/>
        <v>0</v>
      </c>
      <c r="BC147" s="77">
        <f t="shared" si="68"/>
        <v>0</v>
      </c>
      <c r="BD147" s="77">
        <f t="shared" si="72"/>
        <v>0</v>
      </c>
      <c r="BE147" s="77">
        <f t="shared" si="73"/>
        <v>0</v>
      </c>
    </row>
    <row r="148" spans="1:57" s="2" customFormat="1" ht="23.25" customHeight="1">
      <c r="A148" s="235" t="s">
        <v>439</v>
      </c>
      <c r="B148" s="235"/>
      <c r="C148" s="103" t="s">
        <v>253</v>
      </c>
      <c r="D148" s="104">
        <f>D152+D154</f>
        <v>0</v>
      </c>
      <c r="E148" s="104">
        <f t="shared" ref="E148:J148" si="79">E154</f>
        <v>0</v>
      </c>
      <c r="F148" s="104">
        <f t="shared" si="79"/>
        <v>0</v>
      </c>
      <c r="G148" s="104">
        <f t="shared" si="79"/>
        <v>0</v>
      </c>
      <c r="H148" s="104">
        <f t="shared" si="79"/>
        <v>0</v>
      </c>
      <c r="I148" s="104">
        <f>I154</f>
        <v>0</v>
      </c>
      <c r="J148" s="104">
        <f t="shared" si="79"/>
        <v>0</v>
      </c>
      <c r="K148" s="104">
        <f t="shared" si="69"/>
        <v>0</v>
      </c>
      <c r="L148" s="104">
        <f>L154+L152</f>
        <v>0</v>
      </c>
      <c r="M148" s="104">
        <f t="shared" ref="M148:AM148" si="80">M154</f>
        <v>0</v>
      </c>
      <c r="N148" s="104">
        <f t="shared" si="80"/>
        <v>0</v>
      </c>
      <c r="O148" s="104">
        <f t="shared" si="80"/>
        <v>0</v>
      </c>
      <c r="P148" s="104">
        <f t="shared" si="80"/>
        <v>0</v>
      </c>
      <c r="Q148" s="104">
        <f t="shared" si="80"/>
        <v>0</v>
      </c>
      <c r="R148" s="104">
        <f t="shared" si="80"/>
        <v>0</v>
      </c>
      <c r="S148" s="104">
        <f t="shared" si="80"/>
        <v>0</v>
      </c>
      <c r="T148" s="104">
        <f t="shared" si="80"/>
        <v>0</v>
      </c>
      <c r="U148" s="104">
        <f t="shared" si="80"/>
        <v>0</v>
      </c>
      <c r="V148" s="235" t="s">
        <v>439</v>
      </c>
      <c r="W148" s="235"/>
      <c r="X148" s="104">
        <f t="shared" ref="X148:AC148" si="81">X154</f>
        <v>0</v>
      </c>
      <c r="Y148" s="104">
        <f t="shared" si="81"/>
        <v>0</v>
      </c>
      <c r="Z148" s="104">
        <f t="shared" si="81"/>
        <v>0</v>
      </c>
      <c r="AA148" s="104">
        <f t="shared" si="81"/>
        <v>0</v>
      </c>
      <c r="AB148" s="104">
        <f t="shared" si="81"/>
        <v>0</v>
      </c>
      <c r="AC148" s="104">
        <f t="shared" si="81"/>
        <v>0</v>
      </c>
      <c r="AD148" s="104">
        <f t="shared" si="80"/>
        <v>0</v>
      </c>
      <c r="AE148" s="104">
        <f t="shared" si="80"/>
        <v>0</v>
      </c>
      <c r="AF148" s="104">
        <f t="shared" si="80"/>
        <v>0</v>
      </c>
      <c r="AG148" s="104">
        <f t="shared" si="80"/>
        <v>0</v>
      </c>
      <c r="AH148" s="104">
        <f t="shared" si="80"/>
        <v>0</v>
      </c>
      <c r="AI148" s="104">
        <f t="shared" si="80"/>
        <v>0</v>
      </c>
      <c r="AJ148" s="104">
        <f t="shared" si="80"/>
        <v>0</v>
      </c>
      <c r="AK148" s="104">
        <f t="shared" si="80"/>
        <v>0</v>
      </c>
      <c r="AL148" s="104">
        <f t="shared" si="80"/>
        <v>0</v>
      </c>
      <c r="AM148" s="104">
        <f t="shared" si="80"/>
        <v>0</v>
      </c>
      <c r="AN148" s="104">
        <f t="shared" si="70"/>
        <v>0</v>
      </c>
      <c r="AO148" s="104">
        <f>AO154</f>
        <v>0</v>
      </c>
      <c r="AP148" s="104">
        <f>AP154</f>
        <v>0</v>
      </c>
      <c r="AQ148" s="104">
        <f>AQ154</f>
        <v>0</v>
      </c>
      <c r="AR148" s="104">
        <f>AR154</f>
        <v>0</v>
      </c>
      <c r="AS148" s="104">
        <f>AS154</f>
        <v>0</v>
      </c>
      <c r="AT148" s="77" t="e">
        <f>L148+M148+#REF!+#REF!+O148+P148+Q148+R148+S148+T148+U148+X148+Y148+Z148+AA148+AB148+AC148+AD148+AE148+AF148+AG148+AH148+AI148+AJ148+AK148+AL148+AN148+AR148+AS148</f>
        <v>#REF!</v>
      </c>
      <c r="AV148" s="77">
        <f t="shared" si="71"/>
        <v>0</v>
      </c>
      <c r="BA148" s="77">
        <f t="shared" si="67"/>
        <v>0</v>
      </c>
      <c r="BC148" s="77">
        <f t="shared" si="68"/>
        <v>0</v>
      </c>
      <c r="BD148" s="77">
        <f t="shared" si="72"/>
        <v>0</v>
      </c>
      <c r="BE148" s="77">
        <f t="shared" si="73"/>
        <v>0</v>
      </c>
    </row>
    <row r="149" spans="1:57" ht="15.6" hidden="1" customHeight="1">
      <c r="A149" s="19" t="s">
        <v>254</v>
      </c>
      <c r="B149" s="15"/>
      <c r="C149" s="16" t="s">
        <v>255</v>
      </c>
      <c r="D149" s="68"/>
      <c r="E149" s="68"/>
      <c r="F149" s="68"/>
      <c r="G149" s="68"/>
      <c r="H149" s="68"/>
      <c r="I149" s="68"/>
      <c r="J149" s="68"/>
      <c r="K149" s="68">
        <f t="shared" si="69"/>
        <v>0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19" t="s">
        <v>254</v>
      </c>
      <c r="W149" s="15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>
        <f t="shared" si="70"/>
        <v>0</v>
      </c>
      <c r="AO149" s="68"/>
      <c r="AP149" s="68"/>
      <c r="AQ149" s="68"/>
      <c r="AR149" s="68"/>
      <c r="AS149" s="68"/>
      <c r="AT149" s="77" t="e">
        <f>L149+M149+#REF!+#REF!+O149+P149+Q149+R149+S149+T149+U149+X149+Y149+Z149+AA149+AB149+AC149+AD149+AE149+AF149+AG149+AH149+AI149+AJ149+AK149+AL149+AN149+AR149+AS149</f>
        <v>#REF!</v>
      </c>
      <c r="AV149" s="77">
        <f t="shared" si="71"/>
        <v>0</v>
      </c>
      <c r="BA149" s="77">
        <f t="shared" si="67"/>
        <v>0</v>
      </c>
      <c r="BC149" s="77">
        <f t="shared" si="68"/>
        <v>0</v>
      </c>
      <c r="BD149" s="77">
        <f t="shared" si="72"/>
        <v>0</v>
      </c>
      <c r="BE149" s="77">
        <f t="shared" si="73"/>
        <v>0</v>
      </c>
    </row>
    <row r="150" spans="1:57" ht="15.6" hidden="1" customHeight="1">
      <c r="A150" s="30" t="s">
        <v>256</v>
      </c>
      <c r="B150" s="15"/>
      <c r="C150" s="16" t="s">
        <v>257</v>
      </c>
      <c r="D150" s="68"/>
      <c r="E150" s="68"/>
      <c r="F150" s="68"/>
      <c r="G150" s="68"/>
      <c r="H150" s="68"/>
      <c r="I150" s="68"/>
      <c r="J150" s="68"/>
      <c r="K150" s="68">
        <f t="shared" si="69"/>
        <v>0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30" t="s">
        <v>256</v>
      </c>
      <c r="W150" s="15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>
        <f t="shared" si="70"/>
        <v>0</v>
      </c>
      <c r="AO150" s="68"/>
      <c r="AP150" s="68"/>
      <c r="AQ150" s="68"/>
      <c r="AR150" s="68"/>
      <c r="AS150" s="68"/>
      <c r="AT150" s="77" t="e">
        <f>L150+M150+#REF!+#REF!+O150+P150+Q150+R150+S150+T150+U150+X150+Y150+Z150+AA150+AB150+AC150+AD150+AE150+AF150+AG150+AH150+AI150+AJ150+AK150+AL150+AN150+AR150+AS150</f>
        <v>#REF!</v>
      </c>
      <c r="AV150" s="77">
        <f t="shared" si="71"/>
        <v>0</v>
      </c>
      <c r="BA150" s="77">
        <f t="shared" si="67"/>
        <v>0</v>
      </c>
      <c r="BC150" s="77">
        <f t="shared" si="68"/>
        <v>0</v>
      </c>
      <c r="BD150" s="77">
        <f t="shared" si="72"/>
        <v>0</v>
      </c>
      <c r="BE150" s="77">
        <f t="shared" si="73"/>
        <v>0</v>
      </c>
    </row>
    <row r="151" spans="1:57" ht="15.6" hidden="1" customHeight="1">
      <c r="A151" s="30" t="s">
        <v>258</v>
      </c>
      <c r="B151" s="15"/>
      <c r="C151" s="16" t="s">
        <v>259</v>
      </c>
      <c r="D151" s="68"/>
      <c r="E151" s="68"/>
      <c r="F151" s="68"/>
      <c r="G151" s="68"/>
      <c r="H151" s="68"/>
      <c r="I151" s="68"/>
      <c r="J151" s="68"/>
      <c r="K151" s="68">
        <f t="shared" si="69"/>
        <v>0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30" t="s">
        <v>258</v>
      </c>
      <c r="W151" s="15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>
        <f t="shared" si="70"/>
        <v>0</v>
      </c>
      <c r="AO151" s="68"/>
      <c r="AP151" s="68"/>
      <c r="AQ151" s="68"/>
      <c r="AR151" s="68"/>
      <c r="AS151" s="68"/>
      <c r="AT151" s="77" t="e">
        <f>L151+M151+#REF!+#REF!+O151+P151+Q151+R151+S151+T151+U151+X151+Y151+Z151+AA151+AB151+AC151+AD151+AE151+AF151+AG151+AH151+AI151+AJ151+AK151+AL151+AN151+AR151+AS151</f>
        <v>#REF!</v>
      </c>
      <c r="AV151" s="77">
        <f t="shared" si="71"/>
        <v>0</v>
      </c>
      <c r="BA151" s="77">
        <f t="shared" si="67"/>
        <v>0</v>
      </c>
      <c r="BC151" s="77">
        <f t="shared" si="68"/>
        <v>0</v>
      </c>
      <c r="BD151" s="77">
        <f t="shared" si="72"/>
        <v>0</v>
      </c>
      <c r="BE151" s="77">
        <f t="shared" si="73"/>
        <v>0</v>
      </c>
    </row>
    <row r="152" spans="1:57" ht="15.6" customHeight="1">
      <c r="A152" s="219" t="s">
        <v>260</v>
      </c>
      <c r="B152" s="219"/>
      <c r="C152" s="16" t="s">
        <v>261</v>
      </c>
      <c r="D152" s="97"/>
      <c r="E152" s="68"/>
      <c r="F152" s="68"/>
      <c r="G152" s="68"/>
      <c r="H152" s="68"/>
      <c r="I152" s="68"/>
      <c r="J152" s="68"/>
      <c r="K152" s="68">
        <f t="shared" si="69"/>
        <v>0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219" t="s">
        <v>260</v>
      </c>
      <c r="W152" s="219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>
        <f t="shared" si="70"/>
        <v>0</v>
      </c>
      <c r="AO152" s="68"/>
      <c r="AP152" s="68"/>
      <c r="AQ152" s="68"/>
      <c r="AR152" s="68"/>
      <c r="AS152" s="68"/>
      <c r="AT152" s="77" t="e">
        <f>L152+M152+#REF!+#REF!+O152+P152+Q152+R152+S152+T152+U152+X152+Y152+Z152+AA152+AB152+AC152+AD152+AE152+AF152+AG152+AH152+AI152+AJ152+AK152+AL152+AN152+AR152+AS152</f>
        <v>#REF!</v>
      </c>
      <c r="AV152" s="77">
        <f t="shared" si="71"/>
        <v>0</v>
      </c>
      <c r="BA152" s="77">
        <f t="shared" si="67"/>
        <v>0</v>
      </c>
      <c r="BC152" s="77">
        <f t="shared" si="68"/>
        <v>0</v>
      </c>
      <c r="BD152" s="77">
        <f t="shared" si="72"/>
        <v>0</v>
      </c>
      <c r="BE152" s="77">
        <f t="shared" si="73"/>
        <v>0</v>
      </c>
    </row>
    <row r="153" spans="1:57" ht="15.6" hidden="1" customHeight="1">
      <c r="A153" s="219" t="s">
        <v>262</v>
      </c>
      <c r="B153" s="219"/>
      <c r="C153" s="16" t="s">
        <v>263</v>
      </c>
      <c r="D153" s="68"/>
      <c r="E153" s="68"/>
      <c r="F153" s="68"/>
      <c r="G153" s="68"/>
      <c r="H153" s="68"/>
      <c r="I153" s="68"/>
      <c r="J153" s="68"/>
      <c r="K153" s="68">
        <f t="shared" si="69"/>
        <v>0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219" t="s">
        <v>262</v>
      </c>
      <c r="W153" s="219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>
        <f t="shared" si="70"/>
        <v>0</v>
      </c>
      <c r="AO153" s="68"/>
      <c r="AP153" s="68"/>
      <c r="AQ153" s="68"/>
      <c r="AR153" s="68"/>
      <c r="AS153" s="68"/>
      <c r="AT153" s="77" t="e">
        <f>L153+M153+#REF!+#REF!+O153+P153+Q153+R153+S153+T153+U153+X153+Y153+Z153+AA153+AB153+AC153+AD153+AE153+AF153+AG153+AH153+AI153+AJ153+AK153+AL153+AN153+AR153+AS153</f>
        <v>#REF!</v>
      </c>
      <c r="AV153" s="77">
        <f t="shared" si="71"/>
        <v>0</v>
      </c>
      <c r="BA153" s="77">
        <f t="shared" si="67"/>
        <v>0</v>
      </c>
      <c r="BC153" s="77">
        <f t="shared" si="68"/>
        <v>0</v>
      </c>
      <c r="BD153" s="77">
        <f t="shared" si="72"/>
        <v>0</v>
      </c>
      <c r="BE153" s="77">
        <f t="shared" si="73"/>
        <v>0</v>
      </c>
    </row>
    <row r="154" spans="1:57" ht="15.6" customHeight="1">
      <c r="A154" s="30" t="s">
        <v>264</v>
      </c>
      <c r="B154" s="15"/>
      <c r="C154" s="16" t="s">
        <v>265</v>
      </c>
      <c r="D154" s="97"/>
      <c r="E154" s="68"/>
      <c r="F154" s="68"/>
      <c r="G154" s="68"/>
      <c r="H154" s="68"/>
      <c r="I154" s="68"/>
      <c r="J154" s="68"/>
      <c r="K154" s="68">
        <f t="shared" si="69"/>
        <v>0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30" t="s">
        <v>264</v>
      </c>
      <c r="W154" s="15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>
        <f t="shared" si="70"/>
        <v>0</v>
      </c>
      <c r="AO154" s="68"/>
      <c r="AP154" s="68"/>
      <c r="AQ154" s="68"/>
      <c r="AR154" s="68"/>
      <c r="AS154" s="68"/>
      <c r="AT154" s="77" t="e">
        <f>L154+M154+#REF!+#REF!+O154+P154+Q154+R154+S154+T154+U154+X154+Y154+Z154+AA154+AB154+AC154+AD154+AE154+AF154+AG154+AH154+AI154+AJ154+AK154+AL154+AN154+AR154+AS154</f>
        <v>#REF!</v>
      </c>
      <c r="AV154" s="77">
        <f t="shared" si="71"/>
        <v>0</v>
      </c>
      <c r="BA154" s="77">
        <f t="shared" si="67"/>
        <v>0</v>
      </c>
      <c r="BC154" s="77">
        <f t="shared" si="68"/>
        <v>0</v>
      </c>
      <c r="BD154" s="77">
        <f t="shared" si="72"/>
        <v>0</v>
      </c>
      <c r="BE154" s="77">
        <f t="shared" si="73"/>
        <v>0</v>
      </c>
    </row>
    <row r="155" spans="1:57" ht="15.6" hidden="1" customHeight="1">
      <c r="A155" s="30" t="s">
        <v>266</v>
      </c>
      <c r="B155" s="15"/>
      <c r="C155" s="16" t="s">
        <v>267</v>
      </c>
      <c r="D155" s="68"/>
      <c r="E155" s="68"/>
      <c r="F155" s="68"/>
      <c r="G155" s="68"/>
      <c r="H155" s="68"/>
      <c r="I155" s="68"/>
      <c r="J155" s="68"/>
      <c r="K155" s="68">
        <f t="shared" si="69"/>
        <v>0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30" t="s">
        <v>266</v>
      </c>
      <c r="W155" s="15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>
        <f t="shared" si="70"/>
        <v>0</v>
      </c>
      <c r="AO155" s="68"/>
      <c r="AP155" s="68"/>
      <c r="AQ155" s="68"/>
      <c r="AR155" s="68"/>
      <c r="AS155" s="68"/>
      <c r="AT155" s="77" t="e">
        <f>L155+M155+#REF!+#REF!+O155+P155+Q155+R155+S155+T155+U155+X155+Y155+Z155+AA155+AB155+AC155+AD155+AE155+AF155+AG155+AH155+AI155+AJ155+AK155+AL155+AN155+AR155+AS155</f>
        <v>#REF!</v>
      </c>
      <c r="AV155" s="77">
        <f t="shared" si="71"/>
        <v>0</v>
      </c>
      <c r="BA155" s="77">
        <f t="shared" si="67"/>
        <v>0</v>
      </c>
      <c r="BC155" s="77">
        <f t="shared" si="68"/>
        <v>0</v>
      </c>
      <c r="BD155" s="77">
        <f t="shared" si="72"/>
        <v>0</v>
      </c>
      <c r="BE155" s="77">
        <f t="shared" si="73"/>
        <v>0</v>
      </c>
    </row>
    <row r="156" spans="1:57" ht="32.25" hidden="1" customHeight="1">
      <c r="A156" s="265" t="s">
        <v>268</v>
      </c>
      <c r="B156" s="241"/>
      <c r="C156" s="16" t="s">
        <v>269</v>
      </c>
      <c r="D156" s="68"/>
      <c r="E156" s="68"/>
      <c r="F156" s="68"/>
      <c r="G156" s="68"/>
      <c r="H156" s="68"/>
      <c r="I156" s="68"/>
      <c r="J156" s="68"/>
      <c r="K156" s="68">
        <f t="shared" si="69"/>
        <v>0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265" t="s">
        <v>268</v>
      </c>
      <c r="W156" s="241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>
        <f t="shared" si="70"/>
        <v>0</v>
      </c>
      <c r="AO156" s="68"/>
      <c r="AP156" s="68"/>
      <c r="AQ156" s="68"/>
      <c r="AR156" s="68"/>
      <c r="AS156" s="68"/>
      <c r="AT156" s="77" t="e">
        <f>L156+M156+#REF!+#REF!+O156+P156+Q156+R156+S156+T156+U156+X156+Y156+Z156+AA156+AB156+AC156+AD156+AE156+AF156+AG156+AH156+AI156+AJ156+AK156+AL156+AN156+AR156+AS156</f>
        <v>#REF!</v>
      </c>
      <c r="AV156" s="77">
        <f t="shared" si="71"/>
        <v>0</v>
      </c>
      <c r="BA156" s="77">
        <f t="shared" si="67"/>
        <v>0</v>
      </c>
      <c r="BC156" s="77">
        <f t="shared" si="68"/>
        <v>0</v>
      </c>
      <c r="BD156" s="77">
        <f t="shared" si="72"/>
        <v>0</v>
      </c>
      <c r="BE156" s="77">
        <f t="shared" si="73"/>
        <v>0</v>
      </c>
    </row>
    <row r="157" spans="1:57" ht="15.6" hidden="1" customHeight="1">
      <c r="A157" s="30" t="s">
        <v>270</v>
      </c>
      <c r="B157" s="15"/>
      <c r="C157" s="16" t="s">
        <v>271</v>
      </c>
      <c r="D157" s="68"/>
      <c r="E157" s="68"/>
      <c r="F157" s="68"/>
      <c r="G157" s="68"/>
      <c r="H157" s="68"/>
      <c r="I157" s="68"/>
      <c r="J157" s="68"/>
      <c r="K157" s="68">
        <f t="shared" si="69"/>
        <v>0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30" t="s">
        <v>270</v>
      </c>
      <c r="W157" s="15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>
        <f t="shared" si="70"/>
        <v>0</v>
      </c>
      <c r="AO157" s="68"/>
      <c r="AP157" s="68"/>
      <c r="AQ157" s="68"/>
      <c r="AR157" s="68"/>
      <c r="AS157" s="68"/>
      <c r="AT157" s="77" t="e">
        <f>L157+M157+#REF!+#REF!+O157+P157+Q157+R157+S157+T157+U157+X157+Y157+Z157+AA157+AB157+AC157+AD157+AE157+AF157+AG157+AH157+AI157+AJ157+AK157+AL157+AN157+AR157+AS157</f>
        <v>#REF!</v>
      </c>
      <c r="AV157" s="77">
        <f t="shared" si="71"/>
        <v>0</v>
      </c>
      <c r="BA157" s="77">
        <f t="shared" si="67"/>
        <v>0</v>
      </c>
      <c r="BC157" s="77">
        <f t="shared" si="68"/>
        <v>0</v>
      </c>
      <c r="BD157" s="77">
        <f t="shared" si="72"/>
        <v>0</v>
      </c>
      <c r="BE157" s="77">
        <f t="shared" si="73"/>
        <v>0</v>
      </c>
    </row>
    <row r="158" spans="1:57" ht="15.6" hidden="1" customHeight="1">
      <c r="A158" s="30" t="s">
        <v>272</v>
      </c>
      <c r="B158" s="30"/>
      <c r="C158" s="16" t="s">
        <v>273</v>
      </c>
      <c r="D158" s="68"/>
      <c r="E158" s="68"/>
      <c r="F158" s="68"/>
      <c r="G158" s="68"/>
      <c r="H158" s="68"/>
      <c r="I158" s="68"/>
      <c r="J158" s="68"/>
      <c r="K158" s="68">
        <f t="shared" si="69"/>
        <v>0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30" t="s">
        <v>272</v>
      </c>
      <c r="W158" s="30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>
        <f t="shared" si="70"/>
        <v>0</v>
      </c>
      <c r="AO158" s="68"/>
      <c r="AP158" s="68"/>
      <c r="AQ158" s="68"/>
      <c r="AR158" s="68"/>
      <c r="AS158" s="68"/>
      <c r="AT158" s="77" t="e">
        <f>L158+M158+#REF!+#REF!+O158+P158+Q158+R158+S158+T158+U158+X158+Y158+Z158+AA158+AB158+AC158+AD158+AE158+AF158+AG158+AH158+AI158+AJ158+AK158+AL158+AN158+AR158+AS158</f>
        <v>#REF!</v>
      </c>
      <c r="AV158" s="77">
        <f t="shared" si="71"/>
        <v>0</v>
      </c>
      <c r="BA158" s="77">
        <f t="shared" si="67"/>
        <v>0</v>
      </c>
      <c r="BC158" s="77">
        <f t="shared" si="68"/>
        <v>0</v>
      </c>
      <c r="BD158" s="77">
        <f t="shared" si="72"/>
        <v>0</v>
      </c>
      <c r="BE158" s="77">
        <f t="shared" si="73"/>
        <v>0</v>
      </c>
    </row>
    <row r="159" spans="1:57" ht="15.6" hidden="1" customHeight="1">
      <c r="A159" s="30" t="s">
        <v>274</v>
      </c>
      <c r="B159" s="30"/>
      <c r="C159" s="16" t="s">
        <v>275</v>
      </c>
      <c r="D159" s="68"/>
      <c r="E159" s="68"/>
      <c r="F159" s="68"/>
      <c r="G159" s="68"/>
      <c r="H159" s="68"/>
      <c r="I159" s="68"/>
      <c r="J159" s="68"/>
      <c r="K159" s="68">
        <f t="shared" si="69"/>
        <v>0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30" t="s">
        <v>274</v>
      </c>
      <c r="W159" s="30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>
        <f t="shared" si="70"/>
        <v>0</v>
      </c>
      <c r="AO159" s="68"/>
      <c r="AP159" s="68"/>
      <c r="AQ159" s="68"/>
      <c r="AR159" s="68"/>
      <c r="AS159" s="68"/>
      <c r="AT159" s="77" t="e">
        <f>L159+M159+#REF!+#REF!+O159+P159+Q159+R159+S159+T159+U159+X159+Y159+Z159+AA159+AB159+AC159+AD159+AE159+AF159+AG159+AH159+AI159+AJ159+AK159+AL159+AN159+AR159+AS159</f>
        <v>#REF!</v>
      </c>
      <c r="AV159" s="77">
        <f t="shared" si="71"/>
        <v>0</v>
      </c>
      <c r="BA159" s="77">
        <f t="shared" si="67"/>
        <v>0</v>
      </c>
      <c r="BC159" s="77">
        <f t="shared" si="68"/>
        <v>0</v>
      </c>
      <c r="BD159" s="77">
        <f t="shared" si="72"/>
        <v>0</v>
      </c>
      <c r="BE159" s="77">
        <f t="shared" si="73"/>
        <v>0</v>
      </c>
    </row>
    <row r="160" spans="1:57" ht="15.6" hidden="1" customHeight="1">
      <c r="A160" s="41" t="s">
        <v>276</v>
      </c>
      <c r="B160" s="42"/>
      <c r="C160" s="16" t="s">
        <v>277</v>
      </c>
      <c r="D160" s="68"/>
      <c r="E160" s="68"/>
      <c r="F160" s="68"/>
      <c r="G160" s="68"/>
      <c r="H160" s="68"/>
      <c r="I160" s="68"/>
      <c r="J160" s="68"/>
      <c r="K160" s="68">
        <f t="shared" si="69"/>
        <v>0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41" t="s">
        <v>276</v>
      </c>
      <c r="W160" s="42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>
        <f t="shared" si="70"/>
        <v>0</v>
      </c>
      <c r="AO160" s="68"/>
      <c r="AP160" s="68"/>
      <c r="AQ160" s="68"/>
      <c r="AR160" s="68"/>
      <c r="AS160" s="68"/>
      <c r="AT160" s="77" t="e">
        <f>L160+M160+#REF!+#REF!+O160+P160+Q160+R160+S160+T160+U160+X160+Y160+Z160+AA160+AB160+AC160+AD160+AE160+AF160+AG160+AH160+AI160+AJ160+AK160+AL160+AN160+AR160+AS160</f>
        <v>#REF!</v>
      </c>
      <c r="AV160" s="77">
        <f t="shared" si="71"/>
        <v>0</v>
      </c>
      <c r="BA160" s="77">
        <f t="shared" si="67"/>
        <v>0</v>
      </c>
      <c r="BC160" s="77">
        <f t="shared" si="68"/>
        <v>0</v>
      </c>
      <c r="BD160" s="77">
        <f t="shared" si="72"/>
        <v>0</v>
      </c>
      <c r="BE160" s="77">
        <f t="shared" si="73"/>
        <v>0</v>
      </c>
    </row>
    <row r="161" spans="1:57" s="2" customFormat="1" ht="15.6" hidden="1" customHeight="1">
      <c r="A161" s="43" t="s">
        <v>278</v>
      </c>
      <c r="B161" s="17"/>
      <c r="C161" s="18" t="s">
        <v>279</v>
      </c>
      <c r="D161" s="68"/>
      <c r="E161" s="68"/>
      <c r="F161" s="68"/>
      <c r="G161" s="68"/>
      <c r="H161" s="68"/>
      <c r="I161" s="68"/>
      <c r="J161" s="68"/>
      <c r="K161" s="68">
        <f t="shared" si="69"/>
        <v>0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43" t="s">
        <v>278</v>
      </c>
      <c r="W161" s="17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>
        <f t="shared" si="70"/>
        <v>0</v>
      </c>
      <c r="AO161" s="68"/>
      <c r="AP161" s="68"/>
      <c r="AQ161" s="68"/>
      <c r="AR161" s="68"/>
      <c r="AS161" s="68"/>
      <c r="AT161" s="77" t="e">
        <f>L161+M161+#REF!+#REF!+O161+P161+Q161+R161+S161+T161+U161+X161+Y161+Z161+AA161+AB161+AC161+AD161+AE161+AF161+AG161+AH161+AI161+AJ161+AK161+AL161+AN161+AR161+AS161</f>
        <v>#REF!</v>
      </c>
      <c r="AV161" s="77">
        <f t="shared" si="71"/>
        <v>0</v>
      </c>
      <c r="BA161" s="77">
        <f t="shared" si="67"/>
        <v>0</v>
      </c>
      <c r="BC161" s="77">
        <f t="shared" si="68"/>
        <v>0</v>
      </c>
      <c r="BD161" s="77">
        <f t="shared" si="72"/>
        <v>0</v>
      </c>
      <c r="BE161" s="77">
        <f t="shared" si="73"/>
        <v>0</v>
      </c>
    </row>
    <row r="162" spans="1:57" ht="29.45" hidden="1" customHeight="1">
      <c r="A162" s="243" t="s">
        <v>280</v>
      </c>
      <c r="B162" s="243"/>
      <c r="C162" s="16" t="s">
        <v>281</v>
      </c>
      <c r="D162" s="68"/>
      <c r="E162" s="68"/>
      <c r="F162" s="68"/>
      <c r="G162" s="68"/>
      <c r="H162" s="68"/>
      <c r="I162" s="68"/>
      <c r="J162" s="68"/>
      <c r="K162" s="68">
        <f t="shared" si="69"/>
        <v>0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243" t="s">
        <v>280</v>
      </c>
      <c r="W162" s="243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>
        <f t="shared" si="70"/>
        <v>0</v>
      </c>
      <c r="AO162" s="68"/>
      <c r="AP162" s="68"/>
      <c r="AQ162" s="68"/>
      <c r="AR162" s="68"/>
      <c r="AS162" s="68"/>
      <c r="AT162" s="77" t="e">
        <f>L162+M162+#REF!+#REF!+O162+P162+Q162+R162+S162+T162+U162+X162+Y162+Z162+AA162+AB162+AC162+AD162+AE162+AF162+AG162+AH162+AI162+AJ162+AK162+AL162+AN162+AR162+AS162</f>
        <v>#REF!</v>
      </c>
      <c r="AV162" s="77">
        <f t="shared" si="71"/>
        <v>0</v>
      </c>
      <c r="BA162" s="77">
        <f t="shared" si="67"/>
        <v>0</v>
      </c>
      <c r="BC162" s="77">
        <f t="shared" si="68"/>
        <v>0</v>
      </c>
      <c r="BD162" s="77">
        <f t="shared" si="72"/>
        <v>0</v>
      </c>
      <c r="BE162" s="77">
        <f t="shared" si="73"/>
        <v>0</v>
      </c>
    </row>
    <row r="163" spans="1:57" ht="15.6" hidden="1" customHeight="1">
      <c r="A163" s="30" t="s">
        <v>282</v>
      </c>
      <c r="B163" s="15"/>
      <c r="C163" s="16" t="s">
        <v>283</v>
      </c>
      <c r="D163" s="68"/>
      <c r="E163" s="68"/>
      <c r="F163" s="68"/>
      <c r="G163" s="68"/>
      <c r="H163" s="68"/>
      <c r="I163" s="68"/>
      <c r="J163" s="68"/>
      <c r="K163" s="68">
        <f t="shared" si="69"/>
        <v>0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30" t="s">
        <v>282</v>
      </c>
      <c r="W163" s="15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>
        <f t="shared" si="70"/>
        <v>0</v>
      </c>
      <c r="AO163" s="68"/>
      <c r="AP163" s="68"/>
      <c r="AQ163" s="68"/>
      <c r="AR163" s="68"/>
      <c r="AS163" s="68"/>
      <c r="AT163" s="77" t="e">
        <f>L163+M163+#REF!+#REF!+O163+P163+Q163+R163+S163+T163+U163+X163+Y163+Z163+AA163+AB163+AC163+AD163+AE163+AF163+AG163+AH163+AI163+AJ163+AK163+AL163+AN163+AR163+AS163</f>
        <v>#REF!</v>
      </c>
      <c r="AV163" s="77">
        <f t="shared" si="71"/>
        <v>0</v>
      </c>
      <c r="BA163" s="77">
        <f t="shared" si="67"/>
        <v>0</v>
      </c>
      <c r="BC163" s="77">
        <f t="shared" si="68"/>
        <v>0</v>
      </c>
      <c r="BD163" s="77">
        <f t="shared" si="72"/>
        <v>0</v>
      </c>
      <c r="BE163" s="77">
        <f t="shared" si="73"/>
        <v>0</v>
      </c>
    </row>
    <row r="164" spans="1:57" s="2" customFormat="1" ht="15.6" hidden="1" customHeight="1">
      <c r="A164" s="44" t="s">
        <v>284</v>
      </c>
      <c r="B164" s="17"/>
      <c r="C164" s="18" t="s">
        <v>285</v>
      </c>
      <c r="D164" s="68"/>
      <c r="E164" s="68"/>
      <c r="F164" s="68"/>
      <c r="G164" s="68"/>
      <c r="H164" s="68"/>
      <c r="I164" s="68"/>
      <c r="J164" s="68"/>
      <c r="K164" s="68">
        <f t="shared" si="69"/>
        <v>0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44" t="s">
        <v>284</v>
      </c>
      <c r="W164" s="17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>
        <f t="shared" si="70"/>
        <v>0</v>
      </c>
      <c r="AO164" s="68"/>
      <c r="AP164" s="68"/>
      <c r="AQ164" s="68"/>
      <c r="AR164" s="68"/>
      <c r="AS164" s="68"/>
      <c r="AT164" s="77" t="e">
        <f>L164+M164+#REF!+#REF!+O164+P164+Q164+R164+S164+T164+U164+X164+Y164+Z164+AA164+AB164+AC164+AD164+AE164+AF164+AG164+AH164+AI164+AJ164+AK164+AL164+AN164+AR164+AS164</f>
        <v>#REF!</v>
      </c>
      <c r="AV164" s="77">
        <f t="shared" si="71"/>
        <v>0</v>
      </c>
      <c r="BA164" s="77">
        <f t="shared" si="67"/>
        <v>0</v>
      </c>
      <c r="BC164" s="77">
        <f t="shared" si="68"/>
        <v>0</v>
      </c>
      <c r="BD164" s="77">
        <f t="shared" si="72"/>
        <v>0</v>
      </c>
      <c r="BE164" s="77">
        <f t="shared" si="73"/>
        <v>0</v>
      </c>
    </row>
    <row r="165" spans="1:57" ht="15.6" hidden="1" customHeight="1">
      <c r="A165" s="15" t="s">
        <v>286</v>
      </c>
      <c r="B165" s="15"/>
      <c r="C165" s="16" t="s">
        <v>287</v>
      </c>
      <c r="D165" s="68"/>
      <c r="E165" s="68"/>
      <c r="F165" s="68"/>
      <c r="G165" s="68"/>
      <c r="H165" s="68"/>
      <c r="I165" s="68"/>
      <c r="J165" s="68"/>
      <c r="K165" s="68">
        <f t="shared" si="69"/>
        <v>0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15" t="s">
        <v>286</v>
      </c>
      <c r="W165" s="15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>
        <f t="shared" si="70"/>
        <v>0</v>
      </c>
      <c r="AO165" s="68"/>
      <c r="AP165" s="68"/>
      <c r="AQ165" s="68"/>
      <c r="AR165" s="68"/>
      <c r="AS165" s="68"/>
      <c r="AT165" s="77" t="e">
        <f>L165+M165+#REF!+#REF!+O165+P165+Q165+R165+S165+T165+U165+X165+Y165+Z165+AA165+AB165+AC165+AD165+AE165+AF165+AG165+AH165+AI165+AJ165+AK165+AL165+AN165+AR165+AS165</f>
        <v>#REF!</v>
      </c>
      <c r="AV165" s="77">
        <f t="shared" si="71"/>
        <v>0</v>
      </c>
      <c r="BA165" s="77">
        <f t="shared" si="67"/>
        <v>0</v>
      </c>
      <c r="BC165" s="77">
        <f t="shared" si="68"/>
        <v>0</v>
      </c>
      <c r="BD165" s="77">
        <f t="shared" si="72"/>
        <v>0</v>
      </c>
      <c r="BE165" s="77">
        <f t="shared" si="73"/>
        <v>0</v>
      </c>
    </row>
    <row r="166" spans="1:57" ht="15.6" hidden="1" customHeight="1">
      <c r="A166" s="19"/>
      <c r="B166" s="28" t="s">
        <v>288</v>
      </c>
      <c r="C166" s="21" t="s">
        <v>289</v>
      </c>
      <c r="D166" s="68"/>
      <c r="E166" s="68"/>
      <c r="F166" s="68"/>
      <c r="G166" s="68"/>
      <c r="H166" s="68"/>
      <c r="I166" s="68"/>
      <c r="J166" s="68"/>
      <c r="K166" s="68">
        <f t="shared" si="69"/>
        <v>0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19"/>
      <c r="W166" s="28" t="s">
        <v>288</v>
      </c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>
        <f t="shared" si="70"/>
        <v>0</v>
      </c>
      <c r="AO166" s="68"/>
      <c r="AP166" s="68"/>
      <c r="AQ166" s="68"/>
      <c r="AR166" s="68"/>
      <c r="AS166" s="68"/>
      <c r="AT166" s="77" t="e">
        <f>L166+M166+#REF!+#REF!+O166+P166+Q166+R166+S166+T166+U166+X166+Y166+Z166+AA166+AB166+AC166+AD166+AE166+AF166+AG166+AH166+AI166+AJ166+AK166+AL166+AN166+AR166+AS166</f>
        <v>#REF!</v>
      </c>
      <c r="AV166" s="77">
        <f t="shared" si="71"/>
        <v>0</v>
      </c>
      <c r="BA166" s="77">
        <f t="shared" si="67"/>
        <v>0</v>
      </c>
      <c r="BC166" s="77">
        <f t="shared" si="68"/>
        <v>0</v>
      </c>
      <c r="BD166" s="77">
        <f t="shared" si="72"/>
        <v>0</v>
      </c>
      <c r="BE166" s="77">
        <f t="shared" si="73"/>
        <v>0</v>
      </c>
    </row>
    <row r="167" spans="1:57" ht="15.6" hidden="1" customHeight="1">
      <c r="A167" s="19"/>
      <c r="B167" s="28" t="s">
        <v>290</v>
      </c>
      <c r="C167" s="21" t="s">
        <v>291</v>
      </c>
      <c r="D167" s="68"/>
      <c r="E167" s="68"/>
      <c r="F167" s="68"/>
      <c r="G167" s="68"/>
      <c r="H167" s="68"/>
      <c r="I167" s="68"/>
      <c r="J167" s="68"/>
      <c r="K167" s="68">
        <f t="shared" si="69"/>
        <v>0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19"/>
      <c r="W167" s="28" t="s">
        <v>290</v>
      </c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>
        <f t="shared" si="70"/>
        <v>0</v>
      </c>
      <c r="AO167" s="68"/>
      <c r="AP167" s="68"/>
      <c r="AQ167" s="68"/>
      <c r="AR167" s="68"/>
      <c r="AS167" s="68"/>
      <c r="AT167" s="77" t="e">
        <f>L167+M167+#REF!+#REF!+O167+P167+Q167+R167+S167+T167+U167+X167+Y167+Z167+AA167+AB167+AC167+AD167+AE167+AF167+AG167+AH167+AI167+AJ167+AK167+AL167+AN167+AR167+AS167</f>
        <v>#REF!</v>
      </c>
      <c r="AV167" s="77">
        <f t="shared" si="71"/>
        <v>0</v>
      </c>
      <c r="BA167" s="77">
        <f t="shared" si="67"/>
        <v>0</v>
      </c>
      <c r="BC167" s="77">
        <f t="shared" si="68"/>
        <v>0</v>
      </c>
      <c r="BD167" s="77">
        <f t="shared" si="72"/>
        <v>0</v>
      </c>
      <c r="BE167" s="77">
        <f t="shared" si="73"/>
        <v>0</v>
      </c>
    </row>
    <row r="168" spans="1:57" ht="15.6" hidden="1" customHeight="1">
      <c r="A168" s="19"/>
      <c r="B168" s="28" t="s">
        <v>292</v>
      </c>
      <c r="C168" s="21" t="s">
        <v>293</v>
      </c>
      <c r="D168" s="68"/>
      <c r="E168" s="68"/>
      <c r="F168" s="68"/>
      <c r="G168" s="68"/>
      <c r="H168" s="68"/>
      <c r="I168" s="68"/>
      <c r="J168" s="68"/>
      <c r="K168" s="68">
        <f t="shared" si="69"/>
        <v>0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19"/>
      <c r="W168" s="28" t="s">
        <v>292</v>
      </c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>
        <f t="shared" si="70"/>
        <v>0</v>
      </c>
      <c r="AO168" s="68"/>
      <c r="AP168" s="68"/>
      <c r="AQ168" s="68"/>
      <c r="AR168" s="68"/>
      <c r="AS168" s="68"/>
      <c r="AT168" s="77" t="e">
        <f>L168+M168+#REF!+#REF!+O168+P168+Q168+R168+S168+T168+U168+X168+Y168+Z168+AA168+AB168+AC168+AD168+AE168+AF168+AG168+AH168+AI168+AJ168+AK168+AL168+AN168+AR168+AS168</f>
        <v>#REF!</v>
      </c>
      <c r="AV168" s="77">
        <f t="shared" si="71"/>
        <v>0</v>
      </c>
      <c r="BA168" s="77">
        <f t="shared" si="67"/>
        <v>0</v>
      </c>
      <c r="BC168" s="77">
        <f t="shared" si="68"/>
        <v>0</v>
      </c>
      <c r="BD168" s="77">
        <f t="shared" si="72"/>
        <v>0</v>
      </c>
      <c r="BE168" s="77">
        <f t="shared" si="73"/>
        <v>0</v>
      </c>
    </row>
    <row r="169" spans="1:57" ht="15.6" hidden="1" customHeight="1">
      <c r="A169" s="19"/>
      <c r="B169" s="20" t="s">
        <v>294</v>
      </c>
      <c r="C169" s="21" t="s">
        <v>295</v>
      </c>
      <c r="D169" s="68"/>
      <c r="E169" s="68"/>
      <c r="F169" s="68"/>
      <c r="G169" s="68"/>
      <c r="H169" s="68"/>
      <c r="I169" s="68"/>
      <c r="J169" s="68"/>
      <c r="K169" s="68">
        <f t="shared" si="69"/>
        <v>0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19"/>
      <c r="W169" s="20" t="s">
        <v>294</v>
      </c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>
        <f t="shared" si="70"/>
        <v>0</v>
      </c>
      <c r="AO169" s="68"/>
      <c r="AP169" s="68"/>
      <c r="AQ169" s="68"/>
      <c r="AR169" s="68"/>
      <c r="AS169" s="68"/>
      <c r="AT169" s="77" t="e">
        <f>L169+M169+#REF!+#REF!+O169+P169+Q169+R169+S169+T169+U169+X169+Y169+Z169+AA169+AB169+AC169+AD169+AE169+AF169+AG169+AH169+AI169+AJ169+AK169+AL169+AN169+AR169+AS169</f>
        <v>#REF!</v>
      </c>
      <c r="AV169" s="77">
        <f t="shared" si="71"/>
        <v>0</v>
      </c>
      <c r="BA169" s="77">
        <f t="shared" si="67"/>
        <v>0</v>
      </c>
      <c r="BC169" s="77">
        <f t="shared" si="68"/>
        <v>0</v>
      </c>
      <c r="BD169" s="77">
        <f t="shared" si="72"/>
        <v>0</v>
      </c>
      <c r="BE169" s="77">
        <f t="shared" si="73"/>
        <v>0</v>
      </c>
    </row>
    <row r="170" spans="1:57" ht="15.6" hidden="1" customHeight="1">
      <c r="A170" s="15" t="s">
        <v>296</v>
      </c>
      <c r="B170" s="15"/>
      <c r="C170" s="16" t="s">
        <v>297</v>
      </c>
      <c r="D170" s="68"/>
      <c r="E170" s="68"/>
      <c r="F170" s="68"/>
      <c r="G170" s="68"/>
      <c r="H170" s="68"/>
      <c r="I170" s="68"/>
      <c r="J170" s="68"/>
      <c r="K170" s="68">
        <f t="shared" si="69"/>
        <v>0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15" t="s">
        <v>296</v>
      </c>
      <c r="W170" s="15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>
        <f t="shared" si="70"/>
        <v>0</v>
      </c>
      <c r="AO170" s="68"/>
      <c r="AP170" s="68"/>
      <c r="AQ170" s="68"/>
      <c r="AR170" s="68"/>
      <c r="AS170" s="68"/>
      <c r="AT170" s="77" t="e">
        <f>L170+M170+#REF!+#REF!+O170+P170+Q170+R170+S170+T170+U170+X170+Y170+Z170+AA170+AB170+AC170+AD170+AE170+AF170+AG170+AH170+AI170+AJ170+AK170+AL170+AN170+AR170+AS170</f>
        <v>#REF!</v>
      </c>
      <c r="AV170" s="77">
        <f t="shared" si="71"/>
        <v>0</v>
      </c>
      <c r="BA170" s="77">
        <f t="shared" si="67"/>
        <v>0</v>
      </c>
      <c r="BC170" s="77">
        <f t="shared" si="68"/>
        <v>0</v>
      </c>
      <c r="BD170" s="77">
        <f t="shared" si="72"/>
        <v>0</v>
      </c>
      <c r="BE170" s="77">
        <f t="shared" si="73"/>
        <v>0</v>
      </c>
    </row>
    <row r="171" spans="1:57" ht="15.6" hidden="1" customHeight="1">
      <c r="A171" s="19"/>
      <c r="B171" s="20" t="s">
        <v>298</v>
      </c>
      <c r="C171" s="21" t="s">
        <v>299</v>
      </c>
      <c r="D171" s="68"/>
      <c r="E171" s="68"/>
      <c r="F171" s="68"/>
      <c r="G171" s="68"/>
      <c r="H171" s="68"/>
      <c r="I171" s="68"/>
      <c r="J171" s="68"/>
      <c r="K171" s="68">
        <f t="shared" si="69"/>
        <v>0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19"/>
      <c r="W171" s="20" t="s">
        <v>298</v>
      </c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>
        <f t="shared" si="70"/>
        <v>0</v>
      </c>
      <c r="AO171" s="68"/>
      <c r="AP171" s="68"/>
      <c r="AQ171" s="68"/>
      <c r="AR171" s="68"/>
      <c r="AS171" s="68"/>
      <c r="AT171" s="77" t="e">
        <f>L171+M171+#REF!+#REF!+O171+P171+Q171+R171+S171+T171+U171+X171+Y171+Z171+AA171+AB171+AC171+AD171+AE171+AF171+AG171+AH171+AI171+AJ171+AK171+AL171+AN171+AR171+AS171</f>
        <v>#REF!</v>
      </c>
      <c r="AV171" s="77">
        <f t="shared" si="71"/>
        <v>0</v>
      </c>
      <c r="BA171" s="77">
        <f t="shared" si="67"/>
        <v>0</v>
      </c>
      <c r="BC171" s="77">
        <f t="shared" si="68"/>
        <v>0</v>
      </c>
      <c r="BD171" s="77">
        <f t="shared" si="72"/>
        <v>0</v>
      </c>
      <c r="BE171" s="77">
        <f t="shared" si="73"/>
        <v>0</v>
      </c>
    </row>
    <row r="172" spans="1:57" ht="15.6" hidden="1" customHeight="1">
      <c r="A172" s="19"/>
      <c r="B172" s="20" t="s">
        <v>300</v>
      </c>
      <c r="C172" s="21" t="s">
        <v>301</v>
      </c>
      <c r="D172" s="68"/>
      <c r="E172" s="68"/>
      <c r="F172" s="68"/>
      <c r="G172" s="68"/>
      <c r="H172" s="68"/>
      <c r="I172" s="68"/>
      <c r="J172" s="68"/>
      <c r="K172" s="68">
        <f t="shared" si="69"/>
        <v>0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19"/>
      <c r="W172" s="20" t="s">
        <v>300</v>
      </c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>
        <f t="shared" si="70"/>
        <v>0</v>
      </c>
      <c r="AO172" s="68"/>
      <c r="AP172" s="68"/>
      <c r="AQ172" s="68"/>
      <c r="AR172" s="68"/>
      <c r="AS172" s="68"/>
      <c r="AT172" s="77" t="e">
        <f>L172+M172+#REF!+#REF!+O172+P172+Q172+R172+S172+T172+U172+X172+Y172+Z172+AA172+AB172+AC172+AD172+AE172+AF172+AG172+AH172+AI172+AJ172+AK172+AL172+AN172+AR172+AS172</f>
        <v>#REF!</v>
      </c>
      <c r="AV172" s="77">
        <f t="shared" si="71"/>
        <v>0</v>
      </c>
      <c r="BA172" s="77">
        <f t="shared" si="67"/>
        <v>0</v>
      </c>
      <c r="BC172" s="77">
        <f t="shared" si="68"/>
        <v>0</v>
      </c>
      <c r="BD172" s="77">
        <f t="shared" si="72"/>
        <v>0</v>
      </c>
      <c r="BE172" s="77">
        <f t="shared" si="73"/>
        <v>0</v>
      </c>
    </row>
    <row r="173" spans="1:57" ht="15.6" hidden="1" customHeight="1">
      <c r="A173" s="19"/>
      <c r="B173" s="20" t="s">
        <v>302</v>
      </c>
      <c r="C173" s="21" t="s">
        <v>303</v>
      </c>
      <c r="D173" s="68"/>
      <c r="E173" s="68"/>
      <c r="F173" s="68"/>
      <c r="G173" s="68"/>
      <c r="H173" s="68"/>
      <c r="I173" s="68"/>
      <c r="J173" s="68"/>
      <c r="K173" s="68">
        <f t="shared" si="69"/>
        <v>0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19"/>
      <c r="W173" s="20" t="s">
        <v>302</v>
      </c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>
        <f t="shared" si="70"/>
        <v>0</v>
      </c>
      <c r="AO173" s="68"/>
      <c r="AP173" s="68"/>
      <c r="AQ173" s="68"/>
      <c r="AR173" s="68"/>
      <c r="AS173" s="68"/>
      <c r="AT173" s="77" t="e">
        <f>L173+M173+#REF!+#REF!+O173+P173+Q173+R173+S173+T173+U173+X173+Y173+Z173+AA173+AB173+AC173+AD173+AE173+AF173+AG173+AH173+AI173+AJ173+AK173+AL173+AN173+AR173+AS173</f>
        <v>#REF!</v>
      </c>
      <c r="AV173" s="77">
        <f t="shared" si="71"/>
        <v>0</v>
      </c>
      <c r="BA173" s="77">
        <f t="shared" si="67"/>
        <v>0</v>
      </c>
      <c r="BC173" s="77">
        <f t="shared" si="68"/>
        <v>0</v>
      </c>
      <c r="BD173" s="77">
        <f t="shared" si="72"/>
        <v>0</v>
      </c>
      <c r="BE173" s="77">
        <f t="shared" si="73"/>
        <v>0</v>
      </c>
    </row>
    <row r="174" spans="1:57" s="2" customFormat="1" ht="33.75" hidden="1" customHeight="1">
      <c r="A174" s="264" t="s">
        <v>304</v>
      </c>
      <c r="B174" s="264"/>
      <c r="C174" s="18" t="s">
        <v>305</v>
      </c>
      <c r="D174" s="68"/>
      <c r="E174" s="68"/>
      <c r="F174" s="68"/>
      <c r="G174" s="68"/>
      <c r="H174" s="68"/>
      <c r="I174" s="68"/>
      <c r="J174" s="68"/>
      <c r="K174" s="68">
        <f t="shared" si="69"/>
        <v>0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264" t="s">
        <v>304</v>
      </c>
      <c r="W174" s="264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>
        <f t="shared" si="70"/>
        <v>0</v>
      </c>
      <c r="AO174" s="68"/>
      <c r="AP174" s="68"/>
      <c r="AQ174" s="68"/>
      <c r="AR174" s="68"/>
      <c r="AS174" s="68"/>
      <c r="AT174" s="77" t="e">
        <f>L174+M174+#REF!+#REF!+O174+P174+Q174+R174+S174+T174+U174+X174+Y174+Z174+AA174+AB174+AC174+AD174+AE174+AF174+AG174+AH174+AI174+AJ174+AK174+AL174+AN174+AR174+AS174</f>
        <v>#REF!</v>
      </c>
      <c r="AV174" s="77">
        <f t="shared" si="71"/>
        <v>0</v>
      </c>
      <c r="BA174" s="77">
        <f t="shared" si="67"/>
        <v>0</v>
      </c>
      <c r="BC174" s="77">
        <f t="shared" si="68"/>
        <v>0</v>
      </c>
      <c r="BD174" s="77">
        <f t="shared" si="72"/>
        <v>0</v>
      </c>
      <c r="BE174" s="77">
        <f t="shared" si="73"/>
        <v>0</v>
      </c>
    </row>
    <row r="175" spans="1:57" ht="15.75" hidden="1" customHeight="1">
      <c r="A175" s="19" t="s">
        <v>306</v>
      </c>
      <c r="B175" s="20"/>
      <c r="C175" s="16" t="s">
        <v>307</v>
      </c>
      <c r="D175" s="68"/>
      <c r="E175" s="68"/>
      <c r="F175" s="68"/>
      <c r="G175" s="68"/>
      <c r="H175" s="68"/>
      <c r="I175" s="68"/>
      <c r="J175" s="68"/>
      <c r="K175" s="68">
        <f t="shared" si="69"/>
        <v>0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19" t="s">
        <v>306</v>
      </c>
      <c r="W175" s="20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>
        <f t="shared" si="70"/>
        <v>0</v>
      </c>
      <c r="AO175" s="68"/>
      <c r="AP175" s="68"/>
      <c r="AQ175" s="68"/>
      <c r="AR175" s="68"/>
      <c r="AS175" s="68"/>
      <c r="AT175" s="77" t="e">
        <f>L175+M175+#REF!+#REF!+O175+P175+Q175+R175+S175+T175+U175+X175+Y175+Z175+AA175+AB175+AC175+AD175+AE175+AF175+AG175+AH175+AI175+AJ175+AK175+AL175+AN175+AR175+AS175</f>
        <v>#REF!</v>
      </c>
      <c r="AV175" s="77">
        <f t="shared" si="71"/>
        <v>0</v>
      </c>
      <c r="BA175" s="77">
        <f t="shared" si="67"/>
        <v>0</v>
      </c>
      <c r="BC175" s="77">
        <f t="shared" si="68"/>
        <v>0</v>
      </c>
      <c r="BD175" s="77">
        <f t="shared" si="72"/>
        <v>0</v>
      </c>
      <c r="BE175" s="77">
        <f t="shared" si="73"/>
        <v>0</v>
      </c>
    </row>
    <row r="176" spans="1:57" ht="16.899999999999999" hidden="1" customHeight="1">
      <c r="A176" s="45" t="s">
        <v>308</v>
      </c>
      <c r="B176" s="41"/>
      <c r="C176" s="16"/>
      <c r="D176" s="68"/>
      <c r="E176" s="68"/>
      <c r="F176" s="68"/>
      <c r="G176" s="68"/>
      <c r="H176" s="68"/>
      <c r="I176" s="68"/>
      <c r="J176" s="68"/>
      <c r="K176" s="68">
        <f t="shared" si="69"/>
        <v>0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45" t="s">
        <v>308</v>
      </c>
      <c r="W176" s="41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>
        <f t="shared" si="70"/>
        <v>0</v>
      </c>
      <c r="AO176" s="68"/>
      <c r="AP176" s="68"/>
      <c r="AQ176" s="68"/>
      <c r="AR176" s="68"/>
      <c r="AS176" s="68"/>
      <c r="AT176" s="77" t="e">
        <f>L176+M176+#REF!+#REF!+O176+P176+Q176+R176+S176+T176+U176+X176+Y176+Z176+AA176+AB176+AC176+AD176+AE176+AF176+AG176+AH176+AI176+AJ176+AK176+AL176+AN176+AR176+AS176</f>
        <v>#REF!</v>
      </c>
      <c r="AV176" s="77">
        <f t="shared" si="71"/>
        <v>0</v>
      </c>
      <c r="BA176" s="77">
        <f t="shared" si="67"/>
        <v>0</v>
      </c>
      <c r="BC176" s="77">
        <f t="shared" si="68"/>
        <v>0</v>
      </c>
      <c r="BD176" s="77">
        <f t="shared" si="72"/>
        <v>0</v>
      </c>
      <c r="BE176" s="77">
        <f t="shared" si="73"/>
        <v>0</v>
      </c>
    </row>
    <row r="177" spans="1:57" ht="16.899999999999999" hidden="1" customHeight="1">
      <c r="A177" s="19" t="s">
        <v>309</v>
      </c>
      <c r="B177" s="15"/>
      <c r="C177" s="46" t="s">
        <v>310</v>
      </c>
      <c r="D177" s="68"/>
      <c r="E177" s="68"/>
      <c r="F177" s="68"/>
      <c r="G177" s="68"/>
      <c r="H177" s="68"/>
      <c r="I177" s="68"/>
      <c r="J177" s="68"/>
      <c r="K177" s="68">
        <f t="shared" si="69"/>
        <v>0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19" t="s">
        <v>309</v>
      </c>
      <c r="W177" s="15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>
        <f t="shared" si="70"/>
        <v>0</v>
      </c>
      <c r="AO177" s="68"/>
      <c r="AP177" s="68"/>
      <c r="AQ177" s="68"/>
      <c r="AR177" s="68"/>
      <c r="AS177" s="68"/>
      <c r="AT177" s="77" t="e">
        <f>L177+M177+#REF!+#REF!+O177+P177+Q177+R177+S177+T177+U177+X177+Y177+Z177+AA177+AB177+AC177+AD177+AE177+AF177+AG177+AH177+AI177+AJ177+AK177+AL177+AN177+AR177+AS177</f>
        <v>#REF!</v>
      </c>
      <c r="AV177" s="77">
        <f t="shared" si="71"/>
        <v>0</v>
      </c>
      <c r="BA177" s="77">
        <f t="shared" si="67"/>
        <v>0</v>
      </c>
      <c r="BC177" s="77">
        <f t="shared" si="68"/>
        <v>0</v>
      </c>
      <c r="BD177" s="77">
        <f t="shared" si="72"/>
        <v>0</v>
      </c>
      <c r="BE177" s="77">
        <f t="shared" si="73"/>
        <v>0</v>
      </c>
    </row>
    <row r="178" spans="1:57" ht="16.899999999999999" hidden="1" customHeight="1">
      <c r="A178" s="45"/>
      <c r="B178" s="20" t="s">
        <v>311</v>
      </c>
      <c r="C178" s="47" t="s">
        <v>312</v>
      </c>
      <c r="D178" s="68"/>
      <c r="E178" s="68"/>
      <c r="F178" s="68"/>
      <c r="G178" s="68"/>
      <c r="H178" s="68"/>
      <c r="I178" s="68"/>
      <c r="J178" s="68"/>
      <c r="K178" s="68">
        <f t="shared" si="69"/>
        <v>0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45"/>
      <c r="W178" s="20" t="s">
        <v>311</v>
      </c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>
        <f t="shared" si="70"/>
        <v>0</v>
      </c>
      <c r="AO178" s="68"/>
      <c r="AP178" s="68"/>
      <c r="AQ178" s="68"/>
      <c r="AR178" s="68"/>
      <c r="AS178" s="68"/>
      <c r="AT178" s="77" t="e">
        <f>L178+M178+#REF!+#REF!+O178+P178+Q178+R178+S178+T178+U178+X178+Y178+Z178+AA178+AB178+AC178+AD178+AE178+AF178+AG178+AH178+AI178+AJ178+AK178+AL178+AN178+AR178+AS178</f>
        <v>#REF!</v>
      </c>
      <c r="AV178" s="77">
        <f t="shared" si="71"/>
        <v>0</v>
      </c>
      <c r="BA178" s="77">
        <f t="shared" si="67"/>
        <v>0</v>
      </c>
      <c r="BC178" s="77">
        <f t="shared" si="68"/>
        <v>0</v>
      </c>
      <c r="BD178" s="77">
        <f t="shared" si="72"/>
        <v>0</v>
      </c>
      <c r="BE178" s="77">
        <f t="shared" si="73"/>
        <v>0</v>
      </c>
    </row>
    <row r="179" spans="1:57" s="4" customFormat="1" ht="15.75" hidden="1" customHeight="1">
      <c r="A179" s="12" t="s">
        <v>313</v>
      </c>
      <c r="B179" s="48"/>
      <c r="C179" s="46" t="s">
        <v>314</v>
      </c>
      <c r="D179" s="70"/>
      <c r="E179" s="70"/>
      <c r="F179" s="70"/>
      <c r="G179" s="70"/>
      <c r="H179" s="70"/>
      <c r="I179" s="70"/>
      <c r="J179" s="70"/>
      <c r="K179" s="68">
        <f t="shared" si="69"/>
        <v>0</v>
      </c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12" t="s">
        <v>313</v>
      </c>
      <c r="W179" s="48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>
        <f t="shared" si="70"/>
        <v>0</v>
      </c>
      <c r="AO179" s="70"/>
      <c r="AP179" s="70"/>
      <c r="AQ179" s="70"/>
      <c r="AR179" s="70"/>
      <c r="AS179" s="70"/>
      <c r="AT179" s="77" t="e">
        <f>L179+M179+#REF!+#REF!+O179+P179+Q179+R179+S179+T179+U179+X179+Y179+Z179+AA179+AB179+AC179+AD179+AE179+AF179+AG179+AH179+AI179+AJ179+AK179+AL179+AN179+AR179+AS179</f>
        <v>#REF!</v>
      </c>
      <c r="AV179" s="77">
        <f t="shared" si="71"/>
        <v>0</v>
      </c>
      <c r="BA179" s="77">
        <f t="shared" si="67"/>
        <v>0</v>
      </c>
      <c r="BC179" s="77">
        <f t="shared" si="68"/>
        <v>0</v>
      </c>
      <c r="BD179" s="77">
        <f t="shared" si="72"/>
        <v>0</v>
      </c>
      <c r="BE179" s="77">
        <f t="shared" si="73"/>
        <v>0</v>
      </c>
    </row>
    <row r="180" spans="1:57" ht="15" hidden="1" customHeight="1">
      <c r="A180" s="11"/>
      <c r="B180" s="49" t="s">
        <v>315</v>
      </c>
      <c r="C180" s="47" t="s">
        <v>316</v>
      </c>
      <c r="D180" s="68"/>
      <c r="E180" s="68"/>
      <c r="F180" s="68"/>
      <c r="G180" s="68"/>
      <c r="H180" s="68"/>
      <c r="I180" s="68"/>
      <c r="J180" s="68"/>
      <c r="K180" s="68">
        <f t="shared" si="69"/>
        <v>0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11"/>
      <c r="W180" s="49" t="s">
        <v>315</v>
      </c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>
        <f t="shared" si="70"/>
        <v>0</v>
      </c>
      <c r="AO180" s="68"/>
      <c r="AP180" s="68"/>
      <c r="AQ180" s="68"/>
      <c r="AR180" s="68"/>
      <c r="AS180" s="68"/>
      <c r="AT180" s="77" t="e">
        <f>L180+M180+#REF!+#REF!+O180+P180+Q180+R180+S180+T180+U180+X180+Y180+Z180+AA180+AB180+AC180+AD180+AE180+AF180+AG180+AH180+AI180+AJ180+AK180+AL180+AN180+AR180+AS180</f>
        <v>#REF!</v>
      </c>
      <c r="AV180" s="77">
        <f t="shared" si="71"/>
        <v>0</v>
      </c>
      <c r="BA180" s="77">
        <f t="shared" si="67"/>
        <v>0</v>
      </c>
      <c r="BC180" s="77">
        <f t="shared" si="68"/>
        <v>0</v>
      </c>
      <c r="BD180" s="77">
        <f t="shared" si="72"/>
        <v>0</v>
      </c>
      <c r="BE180" s="77">
        <f t="shared" si="73"/>
        <v>0</v>
      </c>
    </row>
    <row r="181" spans="1:57" s="78" customFormat="1" ht="20.25" customHeight="1">
      <c r="A181" s="237" t="s">
        <v>457</v>
      </c>
      <c r="B181" s="237"/>
      <c r="C181" s="75"/>
      <c r="D181" s="76">
        <f t="shared" ref="D181:J181" si="82">D182+D195+D205+D254+D266+D269</f>
        <v>0</v>
      </c>
      <c r="E181" s="76">
        <f t="shared" si="82"/>
        <v>0</v>
      </c>
      <c r="F181" s="76">
        <f t="shared" si="82"/>
        <v>0</v>
      </c>
      <c r="G181" s="76">
        <f t="shared" si="82"/>
        <v>0</v>
      </c>
      <c r="H181" s="76">
        <f t="shared" si="82"/>
        <v>0</v>
      </c>
      <c r="I181" s="76">
        <f>I182+I195+I205+I254+I266+I269</f>
        <v>0</v>
      </c>
      <c r="J181" s="76">
        <f t="shared" si="82"/>
        <v>0</v>
      </c>
      <c r="K181" s="70">
        <f t="shared" si="69"/>
        <v>0</v>
      </c>
      <c r="L181" s="76">
        <f>L182+L195+L205+L254+L266+L269</f>
        <v>0</v>
      </c>
      <c r="M181" s="76">
        <f t="shared" ref="M181:AM181" si="83">M182+M195+M205+M254+M266+M269</f>
        <v>0</v>
      </c>
      <c r="N181" s="76">
        <f t="shared" si="83"/>
        <v>0</v>
      </c>
      <c r="O181" s="76">
        <f t="shared" si="83"/>
        <v>0</v>
      </c>
      <c r="P181" s="76">
        <f t="shared" si="83"/>
        <v>0</v>
      </c>
      <c r="Q181" s="76">
        <f t="shared" si="83"/>
        <v>0</v>
      </c>
      <c r="R181" s="76">
        <f>R182+R195+R205+R254+R266+R269</f>
        <v>0</v>
      </c>
      <c r="S181" s="76">
        <f t="shared" si="83"/>
        <v>0</v>
      </c>
      <c r="T181" s="76">
        <f t="shared" si="83"/>
        <v>0</v>
      </c>
      <c r="U181" s="76">
        <f t="shared" si="83"/>
        <v>0</v>
      </c>
      <c r="V181" s="237" t="s">
        <v>457</v>
      </c>
      <c r="W181" s="237"/>
      <c r="X181" s="76">
        <f t="shared" ref="X181:AC181" si="84">X182+X195+X205+X254+X266+X269</f>
        <v>0</v>
      </c>
      <c r="Y181" s="76">
        <f t="shared" si="84"/>
        <v>0</v>
      </c>
      <c r="Z181" s="76">
        <f t="shared" si="84"/>
        <v>0</v>
      </c>
      <c r="AA181" s="76">
        <f t="shared" si="84"/>
        <v>0</v>
      </c>
      <c r="AB181" s="76">
        <f t="shared" si="84"/>
        <v>0</v>
      </c>
      <c r="AC181" s="76">
        <f t="shared" si="84"/>
        <v>0</v>
      </c>
      <c r="AD181" s="76">
        <f t="shared" si="83"/>
        <v>0</v>
      </c>
      <c r="AE181" s="76">
        <f t="shared" si="83"/>
        <v>0</v>
      </c>
      <c r="AF181" s="76">
        <f t="shared" si="83"/>
        <v>0</v>
      </c>
      <c r="AG181" s="76">
        <f t="shared" si="83"/>
        <v>0</v>
      </c>
      <c r="AH181" s="76">
        <f t="shared" si="83"/>
        <v>0</v>
      </c>
      <c r="AI181" s="76">
        <f t="shared" si="83"/>
        <v>0</v>
      </c>
      <c r="AJ181" s="76">
        <f t="shared" si="83"/>
        <v>0</v>
      </c>
      <c r="AK181" s="76">
        <f t="shared" si="83"/>
        <v>0</v>
      </c>
      <c r="AL181" s="76">
        <f t="shared" si="83"/>
        <v>0</v>
      </c>
      <c r="AM181" s="76">
        <f t="shared" si="83"/>
        <v>0</v>
      </c>
      <c r="AN181" s="76">
        <f t="shared" si="70"/>
        <v>0</v>
      </c>
      <c r="AO181" s="76">
        <f>AO182+AO195+AO205+AO254+AO266+AO269</f>
        <v>0</v>
      </c>
      <c r="AP181" s="76">
        <f>AP182+AP195+AP205+AP254+AP266+AP269</f>
        <v>0</v>
      </c>
      <c r="AQ181" s="76">
        <f>AQ182+AQ195+AQ205+AQ254+AQ266+AQ269</f>
        <v>0</v>
      </c>
      <c r="AR181" s="76">
        <f>AR182+AR195+AR205+AR254+AR266+AR269</f>
        <v>0</v>
      </c>
      <c r="AS181" s="76">
        <f>AS182+AS195+AS205+AS254+AS266+AS269</f>
        <v>0</v>
      </c>
      <c r="AT181" s="77" t="e">
        <f>L181+M181+#REF!+#REF!+O181+P181+Q181+R181+S181+T181+U181+X181+Y181+Z181+AA181+AB181+AC181+AD181+AE181+AF181+AG181+AH181+AI181+AJ181+AK181+AL181+AN181+AR181+AS181</f>
        <v>#REF!</v>
      </c>
      <c r="AV181" s="77">
        <f t="shared" si="71"/>
        <v>0</v>
      </c>
      <c r="AW181" s="78">
        <v>405825.5</v>
      </c>
      <c r="AX181" s="109">
        <f>AW181-AV181</f>
        <v>405825.5</v>
      </c>
      <c r="BA181" s="77">
        <f t="shared" si="67"/>
        <v>0</v>
      </c>
      <c r="BC181" s="77">
        <f t="shared" si="68"/>
        <v>0</v>
      </c>
      <c r="BD181" s="77">
        <f t="shared" si="72"/>
        <v>0</v>
      </c>
      <c r="BE181" s="77">
        <f t="shared" si="73"/>
        <v>0</v>
      </c>
    </row>
    <row r="182" spans="1:57" ht="27" customHeight="1">
      <c r="A182" s="239" t="s">
        <v>458</v>
      </c>
      <c r="B182" s="239"/>
      <c r="C182" s="103" t="s">
        <v>317</v>
      </c>
      <c r="D182" s="104">
        <f t="shared" ref="D182:J182" si="85">D183</f>
        <v>0</v>
      </c>
      <c r="E182" s="104">
        <f t="shared" si="85"/>
        <v>0</v>
      </c>
      <c r="F182" s="104">
        <f t="shared" si="85"/>
        <v>0</v>
      </c>
      <c r="G182" s="104">
        <f t="shared" si="85"/>
        <v>0</v>
      </c>
      <c r="H182" s="104">
        <f t="shared" si="85"/>
        <v>0</v>
      </c>
      <c r="I182" s="104">
        <f t="shared" si="85"/>
        <v>0</v>
      </c>
      <c r="J182" s="104">
        <f t="shared" si="85"/>
        <v>0</v>
      </c>
      <c r="K182" s="104">
        <f t="shared" si="69"/>
        <v>0</v>
      </c>
      <c r="L182" s="104">
        <f>L183</f>
        <v>0</v>
      </c>
      <c r="M182" s="104">
        <f t="shared" ref="M182:AS182" si="86">M183</f>
        <v>0</v>
      </c>
      <c r="N182" s="104">
        <f t="shared" si="86"/>
        <v>0</v>
      </c>
      <c r="O182" s="104">
        <f t="shared" si="86"/>
        <v>0</v>
      </c>
      <c r="P182" s="104">
        <f t="shared" si="86"/>
        <v>0</v>
      </c>
      <c r="Q182" s="104">
        <f t="shared" si="86"/>
        <v>0</v>
      </c>
      <c r="R182" s="104">
        <f t="shared" si="86"/>
        <v>0</v>
      </c>
      <c r="S182" s="104">
        <f t="shared" si="86"/>
        <v>0</v>
      </c>
      <c r="T182" s="104">
        <f t="shared" si="86"/>
        <v>0</v>
      </c>
      <c r="U182" s="104">
        <f t="shared" si="86"/>
        <v>0</v>
      </c>
      <c r="V182" s="239" t="s">
        <v>458</v>
      </c>
      <c r="W182" s="239"/>
      <c r="X182" s="104">
        <f t="shared" si="86"/>
        <v>0</v>
      </c>
      <c r="Y182" s="104">
        <f t="shared" si="86"/>
        <v>0</v>
      </c>
      <c r="Z182" s="104">
        <f t="shared" si="86"/>
        <v>0</v>
      </c>
      <c r="AA182" s="104">
        <f t="shared" si="86"/>
        <v>0</v>
      </c>
      <c r="AB182" s="104">
        <f t="shared" si="86"/>
        <v>0</v>
      </c>
      <c r="AC182" s="104">
        <f t="shared" si="86"/>
        <v>0</v>
      </c>
      <c r="AD182" s="104">
        <f t="shared" si="86"/>
        <v>0</v>
      </c>
      <c r="AE182" s="104">
        <f t="shared" si="86"/>
        <v>0</v>
      </c>
      <c r="AF182" s="104">
        <f t="shared" si="86"/>
        <v>0</v>
      </c>
      <c r="AG182" s="104">
        <f t="shared" si="86"/>
        <v>0</v>
      </c>
      <c r="AH182" s="104">
        <f t="shared" si="86"/>
        <v>0</v>
      </c>
      <c r="AI182" s="104">
        <f t="shared" si="86"/>
        <v>0</v>
      </c>
      <c r="AJ182" s="104">
        <f t="shared" si="86"/>
        <v>0</v>
      </c>
      <c r="AK182" s="104">
        <f t="shared" si="86"/>
        <v>0</v>
      </c>
      <c r="AL182" s="104">
        <f t="shared" si="86"/>
        <v>0</v>
      </c>
      <c r="AM182" s="104">
        <f t="shared" si="86"/>
        <v>0</v>
      </c>
      <c r="AN182" s="104">
        <f t="shared" si="70"/>
        <v>0</v>
      </c>
      <c r="AO182" s="104">
        <f t="shared" si="86"/>
        <v>0</v>
      </c>
      <c r="AP182" s="104">
        <f t="shared" si="86"/>
        <v>0</v>
      </c>
      <c r="AQ182" s="104">
        <f t="shared" si="86"/>
        <v>0</v>
      </c>
      <c r="AR182" s="104">
        <f t="shared" si="86"/>
        <v>0</v>
      </c>
      <c r="AS182" s="104">
        <f t="shared" si="86"/>
        <v>0</v>
      </c>
      <c r="AT182" s="77" t="e">
        <f>L182+M182+#REF!+#REF!+O182+P182+Q182+R182+S182+T182+U182+X182+Y182+Z182+AA182+AB182+AC182+AD182+AE182+AF182+AG182+AH182+AI182+AJ182+AK182+AL182+AN182+AR182+AS182</f>
        <v>#REF!</v>
      </c>
      <c r="AV182" s="77">
        <f t="shared" si="71"/>
        <v>0</v>
      </c>
      <c r="BA182" s="77">
        <f t="shared" si="67"/>
        <v>0</v>
      </c>
      <c r="BC182" s="77">
        <f t="shared" si="68"/>
        <v>0</v>
      </c>
      <c r="BD182" s="77">
        <f t="shared" si="72"/>
        <v>0</v>
      </c>
      <c r="BE182" s="77">
        <f t="shared" si="73"/>
        <v>0</v>
      </c>
    </row>
    <row r="183" spans="1:57" ht="18" customHeight="1">
      <c r="A183" s="19" t="s">
        <v>459</v>
      </c>
      <c r="B183" s="20"/>
      <c r="C183" s="16" t="s">
        <v>318</v>
      </c>
      <c r="D183" s="68">
        <f t="shared" ref="D183:J183" si="87">SUM(D184:D194)</f>
        <v>0</v>
      </c>
      <c r="E183" s="68">
        <f t="shared" si="87"/>
        <v>0</v>
      </c>
      <c r="F183" s="68">
        <f t="shared" si="87"/>
        <v>0</v>
      </c>
      <c r="G183" s="68">
        <f t="shared" si="87"/>
        <v>0</v>
      </c>
      <c r="H183" s="68">
        <f t="shared" si="87"/>
        <v>0</v>
      </c>
      <c r="I183" s="68">
        <f>SUM(I184:I194)</f>
        <v>0</v>
      </c>
      <c r="J183" s="68">
        <f t="shared" si="87"/>
        <v>0</v>
      </c>
      <c r="K183" s="68">
        <f t="shared" si="69"/>
        <v>0</v>
      </c>
      <c r="L183" s="68">
        <f>SUM(L184:L194)</f>
        <v>0</v>
      </c>
      <c r="M183" s="68">
        <f t="shared" ref="M183:AM183" si="88">SUM(M184:M194)</f>
        <v>0</v>
      </c>
      <c r="N183" s="68">
        <f t="shared" si="88"/>
        <v>0</v>
      </c>
      <c r="O183" s="68">
        <f t="shared" si="88"/>
        <v>0</v>
      </c>
      <c r="P183" s="68">
        <f t="shared" si="88"/>
        <v>0</v>
      </c>
      <c r="Q183" s="68">
        <f t="shared" si="88"/>
        <v>0</v>
      </c>
      <c r="R183" s="68">
        <f t="shared" si="88"/>
        <v>0</v>
      </c>
      <c r="S183" s="68">
        <f t="shared" si="88"/>
        <v>0</v>
      </c>
      <c r="T183" s="68">
        <f t="shared" si="88"/>
        <v>0</v>
      </c>
      <c r="U183" s="68">
        <f t="shared" si="88"/>
        <v>0</v>
      </c>
      <c r="V183" s="19" t="s">
        <v>459</v>
      </c>
      <c r="W183" s="20"/>
      <c r="X183" s="68">
        <f t="shared" ref="X183:AC183" si="89">SUM(X184:X194)</f>
        <v>0</v>
      </c>
      <c r="Y183" s="68">
        <f t="shared" si="89"/>
        <v>0</v>
      </c>
      <c r="Z183" s="68">
        <f t="shared" si="89"/>
        <v>0</v>
      </c>
      <c r="AA183" s="68">
        <f t="shared" si="89"/>
        <v>0</v>
      </c>
      <c r="AB183" s="68">
        <f t="shared" si="89"/>
        <v>0</v>
      </c>
      <c r="AC183" s="68">
        <f t="shared" si="89"/>
        <v>0</v>
      </c>
      <c r="AD183" s="68">
        <f t="shared" si="88"/>
        <v>0</v>
      </c>
      <c r="AE183" s="68">
        <f t="shared" si="88"/>
        <v>0</v>
      </c>
      <c r="AF183" s="68">
        <f t="shared" si="88"/>
        <v>0</v>
      </c>
      <c r="AG183" s="68">
        <f t="shared" si="88"/>
        <v>0</v>
      </c>
      <c r="AH183" s="68">
        <f t="shared" si="88"/>
        <v>0</v>
      </c>
      <c r="AI183" s="68">
        <f t="shared" si="88"/>
        <v>0</v>
      </c>
      <c r="AJ183" s="68">
        <f t="shared" si="88"/>
        <v>0</v>
      </c>
      <c r="AK183" s="68">
        <f t="shared" si="88"/>
        <v>0</v>
      </c>
      <c r="AL183" s="68">
        <f t="shared" si="88"/>
        <v>0</v>
      </c>
      <c r="AM183" s="68">
        <f t="shared" si="88"/>
        <v>0</v>
      </c>
      <c r="AN183" s="68">
        <f t="shared" si="70"/>
        <v>0</v>
      </c>
      <c r="AO183" s="68">
        <f>SUM(AO184:AO194)</f>
        <v>0</v>
      </c>
      <c r="AP183" s="68">
        <f>SUM(AP184:AP194)</f>
        <v>0</v>
      </c>
      <c r="AQ183" s="68">
        <f>SUM(AQ184:AQ194)</f>
        <v>0</v>
      </c>
      <c r="AR183" s="68">
        <f>SUM(AR184:AR194)</f>
        <v>0</v>
      </c>
      <c r="AS183" s="68">
        <f>SUM(AS184:AS194)</f>
        <v>0</v>
      </c>
      <c r="AT183" s="77" t="e">
        <f>L183+M183+#REF!+#REF!+O183+P183+Q183+R183+S183+T183+U183+X183+Y183+Z183+AA183+AB183+AC183+AD183+AE183+AF183+AG183+AH183+AI183+AJ183+AK183+AL183+AN183+AR183+AS183</f>
        <v>#REF!</v>
      </c>
      <c r="AV183" s="77">
        <f t="shared" si="71"/>
        <v>0</v>
      </c>
      <c r="BA183" s="77">
        <f t="shared" si="67"/>
        <v>0</v>
      </c>
      <c r="BC183" s="77">
        <f t="shared" si="68"/>
        <v>0</v>
      </c>
      <c r="BD183" s="77">
        <f t="shared" si="72"/>
        <v>0</v>
      </c>
      <c r="BE183" s="77">
        <f t="shared" si="73"/>
        <v>0</v>
      </c>
    </row>
    <row r="184" spans="1:57" ht="15" customHeight="1">
      <c r="A184" s="20"/>
      <c r="B184" s="23" t="s">
        <v>319</v>
      </c>
      <c r="C184" s="21" t="s">
        <v>320</v>
      </c>
      <c r="D184" s="68"/>
      <c r="E184" s="68"/>
      <c r="F184" s="68"/>
      <c r="G184" s="68"/>
      <c r="H184" s="68"/>
      <c r="I184" s="68"/>
      <c r="J184" s="68"/>
      <c r="K184" s="68">
        <f t="shared" si="69"/>
        <v>0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20"/>
      <c r="W184" s="23" t="s">
        <v>319</v>
      </c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>
        <f t="shared" si="70"/>
        <v>0</v>
      </c>
      <c r="AO184" s="68"/>
      <c r="AP184" s="68"/>
      <c r="AQ184" s="68"/>
      <c r="AR184" s="68"/>
      <c r="AS184" s="68"/>
      <c r="AT184" s="77" t="e">
        <f>L184+M184+#REF!+#REF!+O184+P184+Q184+R184+S184+T184+U184+X184+Y184+Z184+AA184+AB184+AC184+AD184+AE184+AF184+AG184+AH184+AI184+AJ184+AK184+AL184+AN184+AR184+AS184</f>
        <v>#REF!</v>
      </c>
      <c r="AV184" s="77">
        <f t="shared" si="71"/>
        <v>0</v>
      </c>
      <c r="BA184" s="77">
        <f t="shared" si="67"/>
        <v>0</v>
      </c>
      <c r="BC184" s="77">
        <f t="shared" si="68"/>
        <v>0</v>
      </c>
      <c r="BD184" s="77">
        <f t="shared" si="72"/>
        <v>0</v>
      </c>
      <c r="BE184" s="77">
        <f t="shared" si="73"/>
        <v>0</v>
      </c>
    </row>
    <row r="185" spans="1:57" ht="165.75" hidden="1" customHeight="1">
      <c r="A185" s="20"/>
      <c r="B185" s="60" t="s">
        <v>461</v>
      </c>
      <c r="C185" s="21" t="s">
        <v>462</v>
      </c>
      <c r="D185" s="71"/>
      <c r="E185" s="71"/>
      <c r="F185" s="71"/>
      <c r="G185" s="71"/>
      <c r="H185" s="71"/>
      <c r="I185" s="71"/>
      <c r="J185" s="71"/>
      <c r="K185" s="68">
        <f t="shared" si="69"/>
        <v>0</v>
      </c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20"/>
      <c r="W185" s="60" t="s">
        <v>461</v>
      </c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>
        <f t="shared" si="70"/>
        <v>0</v>
      </c>
      <c r="AO185" s="71"/>
      <c r="AP185" s="71"/>
      <c r="AQ185" s="71"/>
      <c r="AR185" s="71"/>
      <c r="AS185" s="71"/>
      <c r="AT185" s="77" t="e">
        <f>L185+M185+#REF!+#REF!+O185+P185+Q185+R185+S185+T185+U185+X185+Y185+Z185+AA185+AB185+AC185+AD185+AE185+AF185+AG185+AH185+AI185+AJ185+AK185+AL185+AN185+AR185+AS185</f>
        <v>#REF!</v>
      </c>
      <c r="AV185" s="77">
        <f t="shared" si="71"/>
        <v>0</v>
      </c>
      <c r="BA185" s="77">
        <f t="shared" si="67"/>
        <v>0</v>
      </c>
      <c r="BC185" s="77">
        <f t="shared" si="68"/>
        <v>0</v>
      </c>
      <c r="BD185" s="77">
        <f t="shared" si="72"/>
        <v>0</v>
      </c>
      <c r="BE185" s="77">
        <f t="shared" si="73"/>
        <v>0</v>
      </c>
    </row>
    <row r="186" spans="1:57" ht="114.75" hidden="1" customHeight="1">
      <c r="A186" s="20"/>
      <c r="B186" s="60" t="s">
        <v>463</v>
      </c>
      <c r="C186" s="21" t="s">
        <v>464</v>
      </c>
      <c r="D186" s="71"/>
      <c r="E186" s="71"/>
      <c r="F186" s="71"/>
      <c r="G186" s="71"/>
      <c r="H186" s="71"/>
      <c r="I186" s="71"/>
      <c r="J186" s="71"/>
      <c r="K186" s="68">
        <f t="shared" si="69"/>
        <v>0</v>
      </c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20"/>
      <c r="W186" s="60" t="s">
        <v>463</v>
      </c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>
        <f t="shared" si="70"/>
        <v>0</v>
      </c>
      <c r="AO186" s="71"/>
      <c r="AP186" s="71"/>
      <c r="AQ186" s="71"/>
      <c r="AR186" s="71"/>
      <c r="AS186" s="71"/>
      <c r="AT186" s="77" t="e">
        <f>L186+M186+#REF!+#REF!+O186+P186+Q186+R186+S186+T186+U186+X186+Y186+Z186+AA186+AB186+AC186+AD186+AE186+AF186+AG186+AH186+AI186+AJ186+AK186+AL186+AN186+AR186+AS186</f>
        <v>#REF!</v>
      </c>
      <c r="AV186" s="77">
        <f t="shared" si="71"/>
        <v>0</v>
      </c>
      <c r="BA186" s="77">
        <f t="shared" si="67"/>
        <v>0</v>
      </c>
      <c r="BC186" s="77">
        <f t="shared" si="68"/>
        <v>0</v>
      </c>
      <c r="BD186" s="77">
        <f t="shared" si="72"/>
        <v>0</v>
      </c>
      <c r="BE186" s="77">
        <f t="shared" si="73"/>
        <v>0</v>
      </c>
    </row>
    <row r="187" spans="1:57" ht="102" hidden="1" customHeight="1">
      <c r="A187" s="20"/>
      <c r="B187" s="60" t="s">
        <v>465</v>
      </c>
      <c r="C187" s="21" t="s">
        <v>466</v>
      </c>
      <c r="D187" s="71"/>
      <c r="E187" s="71"/>
      <c r="F187" s="71"/>
      <c r="G187" s="71"/>
      <c r="H187" s="71"/>
      <c r="I187" s="71"/>
      <c r="J187" s="71"/>
      <c r="K187" s="68">
        <f t="shared" si="69"/>
        <v>0</v>
      </c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20"/>
      <c r="W187" s="60" t="s">
        <v>465</v>
      </c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>
        <f t="shared" si="70"/>
        <v>0</v>
      </c>
      <c r="AO187" s="71"/>
      <c r="AP187" s="71"/>
      <c r="AQ187" s="71"/>
      <c r="AR187" s="71"/>
      <c r="AS187" s="71"/>
      <c r="AT187" s="77" t="e">
        <f>L187+M187+#REF!+#REF!+O187+P187+Q187+R187+S187+T187+U187+X187+Y187+Z187+AA187+AB187+AC187+AD187+AE187+AF187+AG187+AH187+AI187+AJ187+AK187+AL187+AN187+AR187+AS187</f>
        <v>#REF!</v>
      </c>
      <c r="AV187" s="77">
        <f t="shared" si="71"/>
        <v>0</v>
      </c>
      <c r="BA187" s="77">
        <f t="shared" si="67"/>
        <v>0</v>
      </c>
      <c r="BC187" s="77">
        <f t="shared" si="68"/>
        <v>0</v>
      </c>
      <c r="BD187" s="77">
        <f t="shared" si="72"/>
        <v>0</v>
      </c>
      <c r="BE187" s="77">
        <f t="shared" si="73"/>
        <v>0</v>
      </c>
    </row>
    <row r="188" spans="1:57" ht="204" hidden="1" customHeight="1">
      <c r="A188" s="20"/>
      <c r="B188" s="60" t="s">
        <v>467</v>
      </c>
      <c r="C188" s="21" t="s">
        <v>468</v>
      </c>
      <c r="D188" s="71"/>
      <c r="E188" s="71"/>
      <c r="F188" s="71"/>
      <c r="G188" s="71"/>
      <c r="H188" s="71"/>
      <c r="I188" s="71"/>
      <c r="J188" s="71"/>
      <c r="K188" s="68">
        <f t="shared" si="69"/>
        <v>0</v>
      </c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20"/>
      <c r="W188" s="60" t="s">
        <v>467</v>
      </c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>
        <f t="shared" si="70"/>
        <v>0</v>
      </c>
      <c r="AO188" s="71"/>
      <c r="AP188" s="71"/>
      <c r="AQ188" s="71"/>
      <c r="AR188" s="71"/>
      <c r="AS188" s="71"/>
      <c r="AT188" s="77" t="e">
        <f>L188+M188+#REF!+#REF!+O188+P188+Q188+R188+S188+T188+U188+X188+Y188+Z188+AA188+AB188+AC188+AD188+AE188+AF188+AG188+AH188+AI188+AJ188+AK188+AL188+AN188+AR188+AS188</f>
        <v>#REF!</v>
      </c>
      <c r="AV188" s="77">
        <f t="shared" si="71"/>
        <v>0</v>
      </c>
      <c r="BA188" s="77">
        <f t="shared" si="67"/>
        <v>0</v>
      </c>
      <c r="BC188" s="77">
        <f t="shared" si="68"/>
        <v>0</v>
      </c>
      <c r="BD188" s="77">
        <f t="shared" si="72"/>
        <v>0</v>
      </c>
      <c r="BE188" s="77">
        <f t="shared" si="73"/>
        <v>0</v>
      </c>
    </row>
    <row r="189" spans="1:57" ht="153" hidden="1" customHeight="1">
      <c r="A189" s="20"/>
      <c r="B189" s="60" t="s">
        <v>469</v>
      </c>
      <c r="C189" s="21" t="s">
        <v>470</v>
      </c>
      <c r="D189" s="71"/>
      <c r="E189" s="71"/>
      <c r="F189" s="71"/>
      <c r="G189" s="71"/>
      <c r="H189" s="71"/>
      <c r="I189" s="71"/>
      <c r="J189" s="71"/>
      <c r="K189" s="68">
        <f t="shared" si="69"/>
        <v>0</v>
      </c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20"/>
      <c r="W189" s="60" t="s">
        <v>469</v>
      </c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>
        <f t="shared" si="70"/>
        <v>0</v>
      </c>
      <c r="AO189" s="71"/>
      <c r="AP189" s="71"/>
      <c r="AQ189" s="71"/>
      <c r="AR189" s="71"/>
      <c r="AS189" s="71"/>
      <c r="AT189" s="77" t="e">
        <f>L189+M189+#REF!+#REF!+O189+P189+Q189+R189+S189+T189+U189+X189+Y189+Z189+AA189+AB189+AC189+AD189+AE189+AF189+AG189+AH189+AI189+AJ189+AK189+AL189+AN189+AR189+AS189</f>
        <v>#REF!</v>
      </c>
      <c r="AV189" s="77">
        <f t="shared" si="71"/>
        <v>0</v>
      </c>
      <c r="BA189" s="77">
        <f t="shared" si="67"/>
        <v>0</v>
      </c>
      <c r="BC189" s="77">
        <f t="shared" si="68"/>
        <v>0</v>
      </c>
      <c r="BD189" s="77">
        <f t="shared" si="72"/>
        <v>0</v>
      </c>
      <c r="BE189" s="77">
        <f t="shared" si="73"/>
        <v>0</v>
      </c>
    </row>
    <row r="190" spans="1:57" ht="140.25" hidden="1" customHeight="1">
      <c r="A190" s="20"/>
      <c r="B190" s="60" t="s">
        <v>471</v>
      </c>
      <c r="C190" s="21" t="s">
        <v>472</v>
      </c>
      <c r="D190" s="71"/>
      <c r="E190" s="71"/>
      <c r="F190" s="71"/>
      <c r="G190" s="71"/>
      <c r="H190" s="71"/>
      <c r="I190" s="71"/>
      <c r="J190" s="71"/>
      <c r="K190" s="68">
        <f t="shared" si="69"/>
        <v>0</v>
      </c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20"/>
      <c r="W190" s="60" t="s">
        <v>471</v>
      </c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>
        <f t="shared" si="70"/>
        <v>0</v>
      </c>
      <c r="AO190" s="71"/>
      <c r="AP190" s="71"/>
      <c r="AQ190" s="71"/>
      <c r="AR190" s="71"/>
      <c r="AS190" s="71"/>
      <c r="AT190" s="77" t="e">
        <f>L190+M190+#REF!+#REF!+O190+P190+Q190+R190+S190+T190+U190+X190+Y190+Z190+AA190+AB190+AC190+AD190+AE190+AF190+AG190+AH190+AI190+AJ190+AK190+AL190+AN190+AR190+AS190</f>
        <v>#REF!</v>
      </c>
      <c r="AV190" s="77">
        <f t="shared" si="71"/>
        <v>0</v>
      </c>
      <c r="BA190" s="77">
        <f t="shared" si="67"/>
        <v>0</v>
      </c>
      <c r="BC190" s="77">
        <f t="shared" si="68"/>
        <v>0</v>
      </c>
      <c r="BD190" s="77">
        <f t="shared" si="72"/>
        <v>0</v>
      </c>
      <c r="BE190" s="77">
        <f t="shared" si="73"/>
        <v>0</v>
      </c>
    </row>
    <row r="191" spans="1:57" ht="15" hidden="1" customHeight="1">
      <c r="A191" s="20"/>
      <c r="B191" s="23"/>
      <c r="C191" s="21"/>
      <c r="D191" s="68"/>
      <c r="E191" s="68"/>
      <c r="F191" s="68"/>
      <c r="G191" s="68"/>
      <c r="H191" s="68"/>
      <c r="I191" s="68"/>
      <c r="J191" s="68"/>
      <c r="K191" s="68">
        <f t="shared" si="69"/>
        <v>0</v>
      </c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20"/>
      <c r="W191" s="23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>
        <f t="shared" si="70"/>
        <v>0</v>
      </c>
      <c r="AO191" s="68"/>
      <c r="AP191" s="68"/>
      <c r="AQ191" s="68"/>
      <c r="AR191" s="68"/>
      <c r="AS191" s="68"/>
      <c r="AT191" s="77" t="e">
        <f>L191+M191+#REF!+#REF!+O191+P191+Q191+R191+S191+T191+U191+X191+Y191+Z191+AA191+AB191+AC191+AD191+AE191+AF191+AG191+AH191+AI191+AJ191+AK191+AL191+AN191+AR191+AS191</f>
        <v>#REF!</v>
      </c>
      <c r="AV191" s="77">
        <f t="shared" si="71"/>
        <v>0</v>
      </c>
      <c r="BA191" s="77">
        <f t="shared" si="67"/>
        <v>0</v>
      </c>
      <c r="BC191" s="77">
        <f t="shared" si="68"/>
        <v>0</v>
      </c>
      <c r="BD191" s="77">
        <f t="shared" si="72"/>
        <v>0</v>
      </c>
      <c r="BE191" s="77">
        <f t="shared" si="73"/>
        <v>0</v>
      </c>
    </row>
    <row r="192" spans="1:57" ht="15" hidden="1" customHeight="1">
      <c r="A192" s="20"/>
      <c r="B192" s="23"/>
      <c r="C192" s="21"/>
      <c r="D192" s="68"/>
      <c r="E192" s="68"/>
      <c r="F192" s="68"/>
      <c r="G192" s="68"/>
      <c r="H192" s="68"/>
      <c r="I192" s="68"/>
      <c r="J192" s="68"/>
      <c r="K192" s="68">
        <f t="shared" si="69"/>
        <v>0</v>
      </c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20"/>
      <c r="W192" s="23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>
        <f t="shared" si="70"/>
        <v>0</v>
      </c>
      <c r="AO192" s="68"/>
      <c r="AP192" s="68"/>
      <c r="AQ192" s="68"/>
      <c r="AR192" s="68"/>
      <c r="AS192" s="68"/>
      <c r="AT192" s="77" t="e">
        <f>L192+M192+#REF!+#REF!+O192+P192+Q192+R192+S192+T192+U192+X192+Y192+Z192+AA192+AB192+AC192+AD192+AE192+AF192+AG192+AH192+AI192+AJ192+AK192+AL192+AN192+AR192+AS192</f>
        <v>#REF!</v>
      </c>
      <c r="AV192" s="77">
        <f t="shared" si="71"/>
        <v>0</v>
      </c>
      <c r="BA192" s="77">
        <f t="shared" si="67"/>
        <v>0</v>
      </c>
      <c r="BC192" s="77">
        <f t="shared" si="68"/>
        <v>0</v>
      </c>
      <c r="BD192" s="77">
        <f t="shared" si="72"/>
        <v>0</v>
      </c>
      <c r="BE192" s="77">
        <f t="shared" si="73"/>
        <v>0</v>
      </c>
    </row>
    <row r="193" spans="1:57" ht="30" hidden="1" customHeight="1">
      <c r="A193" s="20"/>
      <c r="B193" s="61" t="s">
        <v>321</v>
      </c>
      <c r="C193" s="21" t="s">
        <v>322</v>
      </c>
      <c r="D193" s="68"/>
      <c r="E193" s="68"/>
      <c r="F193" s="68"/>
      <c r="G193" s="68"/>
      <c r="H193" s="68"/>
      <c r="I193" s="68"/>
      <c r="J193" s="68"/>
      <c r="K193" s="68">
        <f t="shared" si="69"/>
        <v>0</v>
      </c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20"/>
      <c r="W193" s="61" t="s">
        <v>321</v>
      </c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>
        <f t="shared" si="70"/>
        <v>0</v>
      </c>
      <c r="AO193" s="68"/>
      <c r="AP193" s="68"/>
      <c r="AQ193" s="68"/>
      <c r="AR193" s="68"/>
      <c r="AS193" s="68"/>
      <c r="AT193" s="77" t="e">
        <f>L193+M193+#REF!+#REF!+O193+P193+Q193+R193+S193+T193+U193+X193+Y193+Z193+AA193+AB193+AC193+AD193+AE193+AF193+AG193+AH193+AI193+AJ193+AK193+AL193+AN193+AR193+AS193</f>
        <v>#REF!</v>
      </c>
      <c r="AV193" s="77">
        <f t="shared" si="71"/>
        <v>0</v>
      </c>
      <c r="BA193" s="77">
        <f t="shared" si="67"/>
        <v>0</v>
      </c>
      <c r="BC193" s="77">
        <f t="shared" si="68"/>
        <v>0</v>
      </c>
      <c r="BD193" s="77">
        <f t="shared" si="72"/>
        <v>0</v>
      </c>
      <c r="BE193" s="77">
        <f t="shared" si="73"/>
        <v>0</v>
      </c>
    </row>
    <row r="194" spans="1:57" ht="22.5" customHeight="1">
      <c r="A194" s="20"/>
      <c r="B194" s="61" t="s">
        <v>323</v>
      </c>
      <c r="C194" s="21" t="s">
        <v>324</v>
      </c>
      <c r="D194" s="68"/>
      <c r="E194" s="68"/>
      <c r="F194" s="68"/>
      <c r="G194" s="68"/>
      <c r="H194" s="68"/>
      <c r="I194" s="68"/>
      <c r="J194" s="68"/>
      <c r="K194" s="68">
        <f t="shared" si="69"/>
        <v>0</v>
      </c>
      <c r="L194" s="68"/>
      <c r="M194" s="68"/>
      <c r="N194" s="68">
        <v>0</v>
      </c>
      <c r="O194" s="68"/>
      <c r="P194" s="68"/>
      <c r="Q194" s="68"/>
      <c r="R194" s="68"/>
      <c r="S194" s="68"/>
      <c r="T194" s="68"/>
      <c r="U194" s="68"/>
      <c r="V194" s="20"/>
      <c r="W194" s="61" t="s">
        <v>323</v>
      </c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>
        <f t="shared" si="70"/>
        <v>0</v>
      </c>
      <c r="AO194" s="68"/>
      <c r="AP194" s="68"/>
      <c r="AQ194" s="68"/>
      <c r="AR194" s="68"/>
      <c r="AS194" s="68"/>
      <c r="AT194" s="77" t="e">
        <f>L194+M194+#REF!+#REF!+O194+P194+Q194+R194+S194+T194+U194+X194+Y194+Z194+AA194+AB194+AC194+AD194+AE194+AF194+AG194+AH194+AI194+AJ194+AK194+AL194+AN194+AR194+AS194</f>
        <v>#REF!</v>
      </c>
      <c r="AV194" s="77">
        <f t="shared" si="71"/>
        <v>0</v>
      </c>
      <c r="BA194" s="77">
        <f t="shared" si="67"/>
        <v>0</v>
      </c>
      <c r="BC194" s="77">
        <f t="shared" si="68"/>
        <v>0</v>
      </c>
      <c r="BD194" s="77">
        <f t="shared" si="72"/>
        <v>0</v>
      </c>
      <c r="BE194" s="77">
        <f t="shared" si="73"/>
        <v>0</v>
      </c>
    </row>
    <row r="195" spans="1:57" ht="17.25" customHeight="1">
      <c r="A195" s="19" t="s">
        <v>460</v>
      </c>
      <c r="B195" s="19"/>
      <c r="C195" s="18" t="s">
        <v>325</v>
      </c>
      <c r="D195" s="68">
        <f t="shared" ref="D195:J195" si="90">D196</f>
        <v>0</v>
      </c>
      <c r="E195" s="68">
        <f t="shared" si="90"/>
        <v>0</v>
      </c>
      <c r="F195" s="68">
        <f t="shared" si="90"/>
        <v>0</v>
      </c>
      <c r="G195" s="68">
        <f t="shared" si="90"/>
        <v>0</v>
      </c>
      <c r="H195" s="68">
        <f t="shared" si="90"/>
        <v>0</v>
      </c>
      <c r="I195" s="68">
        <f t="shared" si="90"/>
        <v>0</v>
      </c>
      <c r="J195" s="68">
        <f t="shared" si="90"/>
        <v>0</v>
      </c>
      <c r="K195" s="68">
        <f t="shared" si="69"/>
        <v>0</v>
      </c>
      <c r="L195" s="68">
        <f>L196</f>
        <v>0</v>
      </c>
      <c r="M195" s="68">
        <f t="shared" ref="M195:AS195" si="91">M196</f>
        <v>0</v>
      </c>
      <c r="N195" s="68">
        <f t="shared" si="91"/>
        <v>0</v>
      </c>
      <c r="O195" s="68">
        <f t="shared" si="91"/>
        <v>0</v>
      </c>
      <c r="P195" s="68">
        <f t="shared" si="91"/>
        <v>0</v>
      </c>
      <c r="Q195" s="68">
        <f t="shared" si="91"/>
        <v>0</v>
      </c>
      <c r="R195" s="68">
        <f t="shared" si="91"/>
        <v>0</v>
      </c>
      <c r="S195" s="68">
        <f t="shared" si="91"/>
        <v>0</v>
      </c>
      <c r="T195" s="68">
        <f t="shared" si="91"/>
        <v>0</v>
      </c>
      <c r="U195" s="68">
        <f t="shared" si="91"/>
        <v>0</v>
      </c>
      <c r="V195" s="19" t="s">
        <v>460</v>
      </c>
      <c r="W195" s="19"/>
      <c r="X195" s="68">
        <f t="shared" si="91"/>
        <v>0</v>
      </c>
      <c r="Y195" s="68">
        <f t="shared" si="91"/>
        <v>0</v>
      </c>
      <c r="Z195" s="68">
        <f t="shared" si="91"/>
        <v>0</v>
      </c>
      <c r="AA195" s="68">
        <f t="shared" si="91"/>
        <v>0</v>
      </c>
      <c r="AB195" s="68">
        <f t="shared" si="91"/>
        <v>0</v>
      </c>
      <c r="AC195" s="68">
        <f t="shared" si="91"/>
        <v>0</v>
      </c>
      <c r="AD195" s="68">
        <f t="shared" si="91"/>
        <v>0</v>
      </c>
      <c r="AE195" s="68">
        <f t="shared" si="91"/>
        <v>0</v>
      </c>
      <c r="AF195" s="68">
        <f t="shared" si="91"/>
        <v>0</v>
      </c>
      <c r="AG195" s="68">
        <f t="shared" si="91"/>
        <v>0</v>
      </c>
      <c r="AH195" s="68">
        <f t="shared" si="91"/>
        <v>0</v>
      </c>
      <c r="AI195" s="68">
        <f t="shared" si="91"/>
        <v>0</v>
      </c>
      <c r="AJ195" s="68">
        <f t="shared" si="91"/>
        <v>0</v>
      </c>
      <c r="AK195" s="68">
        <f t="shared" si="91"/>
        <v>0</v>
      </c>
      <c r="AL195" s="68">
        <f t="shared" si="91"/>
        <v>0</v>
      </c>
      <c r="AM195" s="68">
        <f t="shared" si="91"/>
        <v>0</v>
      </c>
      <c r="AN195" s="68">
        <f t="shared" si="70"/>
        <v>0</v>
      </c>
      <c r="AO195" s="68">
        <f t="shared" si="91"/>
        <v>0</v>
      </c>
      <c r="AP195" s="68">
        <f t="shared" si="91"/>
        <v>0</v>
      </c>
      <c r="AQ195" s="68">
        <f t="shared" si="91"/>
        <v>0</v>
      </c>
      <c r="AR195" s="68">
        <f t="shared" si="91"/>
        <v>0</v>
      </c>
      <c r="AS195" s="68">
        <f t="shared" si="91"/>
        <v>0</v>
      </c>
      <c r="AT195" s="77" t="e">
        <f>L195+M195+#REF!+#REF!+O195+P195+Q195+R195+S195+T195+U195+X195+Y195+Z195+AA195+AB195+AC195+AD195+AE195+AF195+AG195+AH195+AI195+AJ195+AK195+AL195+AN195+AR195+AS195</f>
        <v>#REF!</v>
      </c>
      <c r="AV195" s="77">
        <f t="shared" si="71"/>
        <v>0</v>
      </c>
      <c r="BA195" s="77">
        <f t="shared" si="67"/>
        <v>0</v>
      </c>
      <c r="BC195" s="77">
        <f t="shared" si="68"/>
        <v>0</v>
      </c>
      <c r="BD195" s="77">
        <f t="shared" si="72"/>
        <v>0</v>
      </c>
      <c r="BE195" s="77">
        <f t="shared" si="73"/>
        <v>0</v>
      </c>
    </row>
    <row r="196" spans="1:57" ht="15.75" customHeight="1">
      <c r="A196" s="229" t="s">
        <v>473</v>
      </c>
      <c r="B196" s="229"/>
      <c r="C196" s="16" t="s">
        <v>232</v>
      </c>
      <c r="D196" s="68">
        <f t="shared" ref="D196:J196" si="92">SUM(D197:D204)</f>
        <v>0</v>
      </c>
      <c r="E196" s="68">
        <f t="shared" si="92"/>
        <v>0</v>
      </c>
      <c r="F196" s="68">
        <f t="shared" si="92"/>
        <v>0</v>
      </c>
      <c r="G196" s="68">
        <f t="shared" si="92"/>
        <v>0</v>
      </c>
      <c r="H196" s="68">
        <f t="shared" si="92"/>
        <v>0</v>
      </c>
      <c r="I196" s="68">
        <f>SUM(I197:I204)</f>
        <v>0</v>
      </c>
      <c r="J196" s="68">
        <f t="shared" si="92"/>
        <v>0</v>
      </c>
      <c r="K196" s="68">
        <f t="shared" si="69"/>
        <v>0</v>
      </c>
      <c r="L196" s="68">
        <f>SUM(L197:L204)</f>
        <v>0</v>
      </c>
      <c r="M196" s="68">
        <f t="shared" ref="M196:AM196" si="93">SUM(M197:M204)</f>
        <v>0</v>
      </c>
      <c r="N196" s="68">
        <f t="shared" si="93"/>
        <v>0</v>
      </c>
      <c r="O196" s="68">
        <f t="shared" si="93"/>
        <v>0</v>
      </c>
      <c r="P196" s="68">
        <f t="shared" si="93"/>
        <v>0</v>
      </c>
      <c r="Q196" s="68">
        <f t="shared" si="93"/>
        <v>0</v>
      </c>
      <c r="R196" s="68">
        <f t="shared" si="93"/>
        <v>0</v>
      </c>
      <c r="S196" s="68">
        <f t="shared" si="93"/>
        <v>0</v>
      </c>
      <c r="T196" s="68">
        <f t="shared" si="93"/>
        <v>0</v>
      </c>
      <c r="U196" s="68">
        <f t="shared" si="93"/>
        <v>0</v>
      </c>
      <c r="V196" s="229" t="s">
        <v>473</v>
      </c>
      <c r="W196" s="229"/>
      <c r="X196" s="68">
        <f t="shared" ref="X196:AC196" si="94">SUM(X197:X204)</f>
        <v>0</v>
      </c>
      <c r="Y196" s="68">
        <f t="shared" si="94"/>
        <v>0</v>
      </c>
      <c r="Z196" s="68">
        <f t="shared" si="94"/>
        <v>0</v>
      </c>
      <c r="AA196" s="68">
        <f t="shared" si="94"/>
        <v>0</v>
      </c>
      <c r="AB196" s="68">
        <f t="shared" si="94"/>
        <v>0</v>
      </c>
      <c r="AC196" s="68">
        <f t="shared" si="94"/>
        <v>0</v>
      </c>
      <c r="AD196" s="68">
        <f t="shared" si="93"/>
        <v>0</v>
      </c>
      <c r="AE196" s="68">
        <f t="shared" si="93"/>
        <v>0</v>
      </c>
      <c r="AF196" s="68">
        <f t="shared" si="93"/>
        <v>0</v>
      </c>
      <c r="AG196" s="68">
        <f t="shared" si="93"/>
        <v>0</v>
      </c>
      <c r="AH196" s="68">
        <f t="shared" si="93"/>
        <v>0</v>
      </c>
      <c r="AI196" s="68">
        <f t="shared" si="93"/>
        <v>0</v>
      </c>
      <c r="AJ196" s="68">
        <f t="shared" si="93"/>
        <v>0</v>
      </c>
      <c r="AK196" s="68">
        <f t="shared" si="93"/>
        <v>0</v>
      </c>
      <c r="AL196" s="68">
        <f t="shared" si="93"/>
        <v>0</v>
      </c>
      <c r="AM196" s="68">
        <f t="shared" si="93"/>
        <v>0</v>
      </c>
      <c r="AN196" s="68">
        <f t="shared" si="70"/>
        <v>0</v>
      </c>
      <c r="AO196" s="68">
        <f>SUM(AO197:AO204)</f>
        <v>0</v>
      </c>
      <c r="AP196" s="68">
        <f>SUM(AP197:AP204)</f>
        <v>0</v>
      </c>
      <c r="AQ196" s="68">
        <f>SUM(AQ197:AQ204)</f>
        <v>0</v>
      </c>
      <c r="AR196" s="68">
        <f>SUM(AR197:AR204)</f>
        <v>0</v>
      </c>
      <c r="AS196" s="68">
        <f>SUM(AS197:AS204)</f>
        <v>0</v>
      </c>
      <c r="AT196" s="77" t="e">
        <f>L196+M196+#REF!+#REF!+O196+P196+Q196+R196+S196+T196+U196+X196+Y196+Z196+AA196+AB196+AC196+AD196+AE196+AF196+AG196+AH196+AI196+AJ196+AK196+AL196+AN196+AR196+AS196</f>
        <v>#REF!</v>
      </c>
      <c r="AV196" s="77">
        <f t="shared" si="71"/>
        <v>0</v>
      </c>
      <c r="BA196" s="77">
        <f t="shared" si="67"/>
        <v>0</v>
      </c>
      <c r="BC196" s="77">
        <f t="shared" si="68"/>
        <v>0</v>
      </c>
      <c r="BD196" s="77">
        <f t="shared" si="72"/>
        <v>0</v>
      </c>
      <c r="BE196" s="77">
        <f t="shared" si="73"/>
        <v>0</v>
      </c>
    </row>
    <row r="197" spans="1:57" ht="15.6" hidden="1" customHeight="1">
      <c r="A197" s="19"/>
      <c r="B197" s="31" t="s">
        <v>326</v>
      </c>
      <c r="C197" s="21" t="s">
        <v>327</v>
      </c>
      <c r="D197" s="68"/>
      <c r="E197" s="68"/>
      <c r="F197" s="68"/>
      <c r="G197" s="68"/>
      <c r="H197" s="68"/>
      <c r="I197" s="68"/>
      <c r="J197" s="68"/>
      <c r="K197" s="68">
        <f t="shared" si="69"/>
        <v>0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19"/>
      <c r="W197" s="31" t="s">
        <v>326</v>
      </c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>
        <f t="shared" si="70"/>
        <v>0</v>
      </c>
      <c r="AO197" s="68"/>
      <c r="AP197" s="68"/>
      <c r="AQ197" s="68"/>
      <c r="AR197" s="68"/>
      <c r="AS197" s="68"/>
      <c r="AT197" s="77" t="e">
        <f>L197+M197+#REF!+#REF!+O197+P197+Q197+R197+S197+T197+U197+X197+Y197+Z197+AA197+AB197+AC197+AD197+AE197+AF197+AG197+AH197+AI197+AJ197+AK197+AL197+AN197+AR197+AS197</f>
        <v>#REF!</v>
      </c>
      <c r="AV197" s="77">
        <f t="shared" si="71"/>
        <v>0</v>
      </c>
      <c r="BA197" s="77">
        <f t="shared" si="67"/>
        <v>0</v>
      </c>
      <c r="BC197" s="77">
        <f t="shared" si="68"/>
        <v>0</v>
      </c>
      <c r="BD197" s="77">
        <f t="shared" si="72"/>
        <v>0</v>
      </c>
      <c r="BE197" s="77">
        <f t="shared" si="73"/>
        <v>0</v>
      </c>
    </row>
    <row r="198" spans="1:57" ht="15.6" customHeight="1">
      <c r="A198" s="19"/>
      <c r="B198" s="31" t="s">
        <v>328</v>
      </c>
      <c r="C198" s="21" t="s">
        <v>329</v>
      </c>
      <c r="D198" s="68"/>
      <c r="E198" s="68"/>
      <c r="F198" s="68"/>
      <c r="G198" s="68"/>
      <c r="H198" s="68"/>
      <c r="I198" s="68"/>
      <c r="J198" s="68"/>
      <c r="K198" s="68">
        <f t="shared" si="69"/>
        <v>0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19"/>
      <c r="W198" s="31" t="s">
        <v>328</v>
      </c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>
        <f t="shared" si="70"/>
        <v>0</v>
      </c>
      <c r="AO198" s="68"/>
      <c r="AP198" s="68"/>
      <c r="AQ198" s="68"/>
      <c r="AR198" s="68"/>
      <c r="AS198" s="68"/>
      <c r="AT198" s="77" t="e">
        <f>L198+M198+#REF!+#REF!+O198+P198+Q198+R198+S198+T198+U198+X198+Y198+Z198+AA198+AB198+AC198+AD198+AE198+AF198+AG198+AH198+AI198+AJ198+AK198+AL198+AN198+AR198+AS198</f>
        <v>#REF!</v>
      </c>
      <c r="AV198" s="77">
        <f t="shared" si="71"/>
        <v>0</v>
      </c>
      <c r="BA198" s="77">
        <f t="shared" si="67"/>
        <v>0</v>
      </c>
      <c r="BC198" s="77">
        <f t="shared" si="68"/>
        <v>0</v>
      </c>
      <c r="BD198" s="77">
        <f t="shared" si="72"/>
        <v>0</v>
      </c>
      <c r="BE198" s="77">
        <f t="shared" si="73"/>
        <v>0</v>
      </c>
    </row>
    <row r="199" spans="1:57" ht="15.6" hidden="1" customHeight="1">
      <c r="A199" s="19"/>
      <c r="B199" s="31" t="s">
        <v>330</v>
      </c>
      <c r="C199" s="21" t="s">
        <v>331</v>
      </c>
      <c r="D199" s="68"/>
      <c r="E199" s="68"/>
      <c r="F199" s="68"/>
      <c r="G199" s="68"/>
      <c r="H199" s="68"/>
      <c r="I199" s="68"/>
      <c r="J199" s="68"/>
      <c r="K199" s="68">
        <f t="shared" si="69"/>
        <v>0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19"/>
      <c r="W199" s="31" t="s">
        <v>330</v>
      </c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>
        <f t="shared" si="70"/>
        <v>0</v>
      </c>
      <c r="AO199" s="68"/>
      <c r="AP199" s="68"/>
      <c r="AQ199" s="68"/>
      <c r="AR199" s="68"/>
      <c r="AS199" s="68"/>
      <c r="AT199" s="77" t="e">
        <f>L199+M199+#REF!+#REF!+O199+P199+Q199+R199+S199+T199+U199+X199+Y199+Z199+AA199+AB199+AC199+AD199+AE199+AF199+AG199+AH199+AI199+AJ199+AK199+AL199+AN199+AR199+AS199</f>
        <v>#REF!</v>
      </c>
      <c r="AV199" s="77">
        <f t="shared" si="71"/>
        <v>0</v>
      </c>
      <c r="BA199" s="77">
        <f t="shared" si="67"/>
        <v>0</v>
      </c>
      <c r="BC199" s="77">
        <f t="shared" si="68"/>
        <v>0</v>
      </c>
      <c r="BD199" s="77">
        <f t="shared" si="72"/>
        <v>0</v>
      </c>
      <c r="BE199" s="77">
        <f t="shared" si="73"/>
        <v>0</v>
      </c>
    </row>
    <row r="200" spans="1:57" ht="15.6" hidden="1" customHeight="1">
      <c r="A200" s="19"/>
      <c r="B200" s="31" t="s">
        <v>332</v>
      </c>
      <c r="C200" s="21" t="s">
        <v>333</v>
      </c>
      <c r="D200" s="68"/>
      <c r="E200" s="68"/>
      <c r="F200" s="68"/>
      <c r="G200" s="68"/>
      <c r="H200" s="68"/>
      <c r="I200" s="68"/>
      <c r="J200" s="68"/>
      <c r="K200" s="68">
        <f t="shared" si="69"/>
        <v>0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19"/>
      <c r="W200" s="31" t="s">
        <v>332</v>
      </c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>
        <f t="shared" si="70"/>
        <v>0</v>
      </c>
      <c r="AO200" s="68"/>
      <c r="AP200" s="68"/>
      <c r="AQ200" s="68"/>
      <c r="AR200" s="68"/>
      <c r="AS200" s="68"/>
      <c r="AT200" s="77" t="e">
        <f>L200+M200+#REF!+#REF!+O200+P200+Q200+R200+S200+T200+U200+X200+Y200+Z200+AA200+AB200+AC200+AD200+AE200+AF200+AG200+AH200+AI200+AJ200+AK200+AL200+AN200+AR200+AS200</f>
        <v>#REF!</v>
      </c>
      <c r="AV200" s="77">
        <f t="shared" si="71"/>
        <v>0</v>
      </c>
      <c r="BA200" s="77">
        <f t="shared" si="67"/>
        <v>0</v>
      </c>
      <c r="BC200" s="77">
        <f t="shared" si="68"/>
        <v>0</v>
      </c>
      <c r="BD200" s="77">
        <f t="shared" si="72"/>
        <v>0</v>
      </c>
      <c r="BE200" s="77">
        <f t="shared" si="73"/>
        <v>0</v>
      </c>
    </row>
    <row r="201" spans="1:57" ht="15.6" hidden="1" customHeight="1">
      <c r="A201" s="38"/>
      <c r="B201" s="31" t="s">
        <v>334</v>
      </c>
      <c r="C201" s="21" t="s">
        <v>335</v>
      </c>
      <c r="D201" s="68"/>
      <c r="E201" s="68"/>
      <c r="F201" s="68"/>
      <c r="G201" s="68"/>
      <c r="H201" s="68"/>
      <c r="I201" s="68"/>
      <c r="J201" s="68"/>
      <c r="K201" s="68">
        <f t="shared" si="69"/>
        <v>0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38"/>
      <c r="W201" s="31" t="s">
        <v>334</v>
      </c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>
        <f t="shared" si="70"/>
        <v>0</v>
      </c>
      <c r="AO201" s="68"/>
      <c r="AP201" s="68"/>
      <c r="AQ201" s="68"/>
      <c r="AR201" s="68"/>
      <c r="AS201" s="68"/>
      <c r="AT201" s="77" t="e">
        <f>L201+M201+#REF!+#REF!+O201+P201+Q201+R201+S201+T201+U201+X201+Y201+Z201+AA201+AB201+AC201+AD201+AE201+AF201+AG201+AH201+AI201+AJ201+AK201+AL201+AN201+AR201+AS201</f>
        <v>#REF!</v>
      </c>
      <c r="AV201" s="77">
        <f t="shared" si="71"/>
        <v>0</v>
      </c>
      <c r="BA201" s="77">
        <f t="shared" si="67"/>
        <v>0</v>
      </c>
      <c r="BC201" s="77">
        <f t="shared" si="68"/>
        <v>0</v>
      </c>
      <c r="BD201" s="77">
        <f t="shared" si="72"/>
        <v>0</v>
      </c>
      <c r="BE201" s="77">
        <f t="shared" si="73"/>
        <v>0</v>
      </c>
    </row>
    <row r="202" spans="1:57" ht="15.6" hidden="1" customHeight="1">
      <c r="A202" s="38"/>
      <c r="B202" s="31" t="s">
        <v>336</v>
      </c>
      <c r="C202" s="21" t="s">
        <v>337</v>
      </c>
      <c r="D202" s="68"/>
      <c r="E202" s="68"/>
      <c r="F202" s="68"/>
      <c r="G202" s="68"/>
      <c r="H202" s="68"/>
      <c r="I202" s="68"/>
      <c r="J202" s="68"/>
      <c r="K202" s="68">
        <f t="shared" si="69"/>
        <v>0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38"/>
      <c r="W202" s="31" t="s">
        <v>336</v>
      </c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>
        <f t="shared" si="70"/>
        <v>0</v>
      </c>
      <c r="AO202" s="68"/>
      <c r="AP202" s="68"/>
      <c r="AQ202" s="68"/>
      <c r="AR202" s="68"/>
      <c r="AS202" s="68"/>
      <c r="AT202" s="77" t="e">
        <f>L202+M202+#REF!+#REF!+O202+P202+Q202+R202+S202+T202+U202+X202+Y202+Z202+AA202+AB202+AC202+AD202+AE202+AF202+AG202+AH202+AI202+AJ202+AK202+AL202+AN202+AR202+AS202</f>
        <v>#REF!</v>
      </c>
      <c r="AV202" s="77">
        <f t="shared" si="71"/>
        <v>0</v>
      </c>
      <c r="BA202" s="77">
        <f t="shared" si="67"/>
        <v>0</v>
      </c>
      <c r="BC202" s="77">
        <f t="shared" si="68"/>
        <v>0</v>
      </c>
      <c r="BD202" s="77">
        <f t="shared" si="72"/>
        <v>0</v>
      </c>
      <c r="BE202" s="77">
        <f t="shared" si="73"/>
        <v>0</v>
      </c>
    </row>
    <row r="203" spans="1:57" ht="15.6" hidden="1" customHeight="1">
      <c r="A203" s="38"/>
      <c r="B203" s="23" t="s">
        <v>338</v>
      </c>
      <c r="C203" s="21" t="s">
        <v>339</v>
      </c>
      <c r="D203" s="68"/>
      <c r="E203" s="68"/>
      <c r="F203" s="68"/>
      <c r="G203" s="68"/>
      <c r="H203" s="68"/>
      <c r="I203" s="68"/>
      <c r="J203" s="68"/>
      <c r="K203" s="68">
        <f t="shared" si="69"/>
        <v>0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38"/>
      <c r="W203" s="23" t="s">
        <v>338</v>
      </c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>
        <f t="shared" si="70"/>
        <v>0</v>
      </c>
      <c r="AO203" s="68"/>
      <c r="AP203" s="68"/>
      <c r="AQ203" s="68"/>
      <c r="AR203" s="68"/>
      <c r="AS203" s="68"/>
      <c r="AT203" s="77" t="e">
        <f>L203+M203+#REF!+#REF!+O203+P203+Q203+R203+S203+T203+U203+X203+Y203+Z203+AA203+AB203+AC203+AD203+AE203+AF203+AG203+AH203+AI203+AJ203+AK203+AL203+AN203+AR203+AS203</f>
        <v>#REF!</v>
      </c>
      <c r="AV203" s="77">
        <f t="shared" si="71"/>
        <v>0</v>
      </c>
      <c r="BA203" s="77">
        <f t="shared" si="67"/>
        <v>0</v>
      </c>
      <c r="BC203" s="77">
        <f t="shared" si="68"/>
        <v>0</v>
      </c>
      <c r="BD203" s="77">
        <f t="shared" si="72"/>
        <v>0</v>
      </c>
      <c r="BE203" s="77">
        <f t="shared" si="73"/>
        <v>0</v>
      </c>
    </row>
    <row r="204" spans="1:57" ht="15.6" hidden="1" customHeight="1">
      <c r="A204" s="38"/>
      <c r="B204" s="23" t="s">
        <v>340</v>
      </c>
      <c r="C204" s="21" t="s">
        <v>341</v>
      </c>
      <c r="D204" s="68"/>
      <c r="E204" s="68"/>
      <c r="F204" s="68"/>
      <c r="G204" s="68"/>
      <c r="H204" s="68"/>
      <c r="I204" s="68"/>
      <c r="J204" s="68"/>
      <c r="K204" s="68">
        <f t="shared" si="69"/>
        <v>0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38"/>
      <c r="W204" s="23" t="s">
        <v>340</v>
      </c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>
        <f t="shared" si="70"/>
        <v>0</v>
      </c>
      <c r="AO204" s="68"/>
      <c r="AP204" s="68"/>
      <c r="AQ204" s="68"/>
      <c r="AR204" s="68"/>
      <c r="AS204" s="68"/>
      <c r="AT204" s="77" t="e">
        <f>L204+M204+#REF!+#REF!+O204+P204+Q204+R204+S204+T204+U204+X204+Y204+Z204+AA204+AB204+AC204+AD204+AE204+AF204+AG204+AH204+AI204+AJ204+AK204+AL204+AN204+AR204+AS204</f>
        <v>#REF!</v>
      </c>
      <c r="AV204" s="77">
        <f t="shared" si="71"/>
        <v>0</v>
      </c>
      <c r="BA204" s="77">
        <f t="shared" ref="BA204:BA261" si="95">K204+P204+Q204+R204+S204+T204+U204+X204+Y204+Z204+AA204+AB204+AC204+AN204+AR204+M204+N204+O204+AS204</f>
        <v>0</v>
      </c>
      <c r="BC204" s="77">
        <f t="shared" ref="BC204:BC261" si="96">R204+S204+T204+U204+X204+Y204</f>
        <v>0</v>
      </c>
      <c r="BD204" s="77">
        <f t="shared" si="72"/>
        <v>0</v>
      </c>
      <c r="BE204" s="77">
        <f t="shared" si="73"/>
        <v>0</v>
      </c>
    </row>
    <row r="205" spans="1:57" ht="36.75" customHeight="1">
      <c r="A205" s="231" t="s">
        <v>474</v>
      </c>
      <c r="B205" s="231"/>
      <c r="C205" s="105">
        <v>56</v>
      </c>
      <c r="D205" s="104">
        <f t="shared" ref="D205:J205" si="97">D206+D210+D214+D218+D222+D226+D230+D234+D238+D242+D246+D250</f>
        <v>0</v>
      </c>
      <c r="E205" s="104">
        <f t="shared" si="97"/>
        <v>0</v>
      </c>
      <c r="F205" s="104">
        <f t="shared" si="97"/>
        <v>0</v>
      </c>
      <c r="G205" s="104">
        <f t="shared" si="97"/>
        <v>0</v>
      </c>
      <c r="H205" s="104">
        <f t="shared" si="97"/>
        <v>0</v>
      </c>
      <c r="I205" s="104">
        <f t="shared" si="97"/>
        <v>0</v>
      </c>
      <c r="J205" s="104">
        <f t="shared" si="97"/>
        <v>0</v>
      </c>
      <c r="K205" s="104">
        <f t="shared" ref="K205:K268" si="98">D205+E205+F205+G205+H205+J205</f>
        <v>0</v>
      </c>
      <c r="L205" s="104">
        <f>L206+L210+L214+L218+L222+L226+L230+L234+L238+L242+L246+L250</f>
        <v>0</v>
      </c>
      <c r="M205" s="104">
        <f t="shared" ref="M205:U205" si="99">M206+M210+M214+M218+M222+M226+M230+M234+M238+M242+M246+M250</f>
        <v>0</v>
      </c>
      <c r="N205" s="104">
        <f t="shared" si="99"/>
        <v>0</v>
      </c>
      <c r="O205" s="104">
        <f t="shared" si="99"/>
        <v>0</v>
      </c>
      <c r="P205" s="104">
        <f t="shared" si="99"/>
        <v>0</v>
      </c>
      <c r="Q205" s="104">
        <f t="shared" si="99"/>
        <v>0</v>
      </c>
      <c r="R205" s="104">
        <f t="shared" si="99"/>
        <v>0</v>
      </c>
      <c r="S205" s="104">
        <f t="shared" si="99"/>
        <v>0</v>
      </c>
      <c r="T205" s="104">
        <f t="shared" si="99"/>
        <v>0</v>
      </c>
      <c r="U205" s="104">
        <f t="shared" si="99"/>
        <v>0</v>
      </c>
      <c r="V205" s="231" t="s">
        <v>474</v>
      </c>
      <c r="W205" s="231"/>
      <c r="X205" s="104">
        <f t="shared" ref="X205:AM205" si="100">X206+X210+X214+X218+X222+X226+X230+X234+X238+X242+X246+X250</f>
        <v>0</v>
      </c>
      <c r="Y205" s="104">
        <f t="shared" si="100"/>
        <v>0</v>
      </c>
      <c r="Z205" s="104">
        <f t="shared" si="100"/>
        <v>0</v>
      </c>
      <c r="AA205" s="104">
        <f t="shared" si="100"/>
        <v>0</v>
      </c>
      <c r="AB205" s="104">
        <f t="shared" si="100"/>
        <v>0</v>
      </c>
      <c r="AC205" s="104">
        <f t="shared" si="100"/>
        <v>0</v>
      </c>
      <c r="AD205" s="104">
        <f t="shared" si="100"/>
        <v>0</v>
      </c>
      <c r="AE205" s="104">
        <f t="shared" si="100"/>
        <v>0</v>
      </c>
      <c r="AF205" s="104">
        <f t="shared" si="100"/>
        <v>0</v>
      </c>
      <c r="AG205" s="104">
        <f t="shared" si="100"/>
        <v>0</v>
      </c>
      <c r="AH205" s="104">
        <f t="shared" si="100"/>
        <v>0</v>
      </c>
      <c r="AI205" s="104">
        <f t="shared" si="100"/>
        <v>0</v>
      </c>
      <c r="AJ205" s="104">
        <f t="shared" si="100"/>
        <v>0</v>
      </c>
      <c r="AK205" s="104">
        <f t="shared" si="100"/>
        <v>0</v>
      </c>
      <c r="AL205" s="104">
        <f t="shared" si="100"/>
        <v>0</v>
      </c>
      <c r="AM205" s="104">
        <f t="shared" si="100"/>
        <v>0</v>
      </c>
      <c r="AN205" s="104">
        <f t="shared" ref="AN205:AN268" si="101">AO205+AP205+AQ205</f>
        <v>0</v>
      </c>
      <c r="AO205" s="104">
        <f>AO206+AO210+AO214+AO218+AO222+AO226+AO230+AO234+AO238+AO242+AO246+AO250</f>
        <v>0</v>
      </c>
      <c r="AP205" s="104">
        <f>AP206+AP210+AP214+AP218+AP222+AP226+AP230+AP234+AP238+AP242+AP246+AP250</f>
        <v>0</v>
      </c>
      <c r="AQ205" s="104">
        <f>AQ206+AQ210+AQ214+AQ218+AQ222+AQ226+AQ230+AQ234+AQ238+AQ242+AQ246+AQ250</f>
        <v>0</v>
      </c>
      <c r="AR205" s="104">
        <f>AR206+AR210+AR214+AR218+AR222+AR226+AR230+AR234+AR238+AR242+AR246+AR250</f>
        <v>0</v>
      </c>
      <c r="AS205" s="104">
        <f>AS206+AS210+AS214+AS218+AS222+AS226+AS230+AS234+AS238+AS242+AS246+AS250</f>
        <v>0</v>
      </c>
      <c r="AT205" s="77" t="e">
        <f>L205+M205+#REF!+#REF!+O205+P205+Q205+R205+S205+T205+U205+X205+Y205+Z205+AA205+AB205+AC205+AD205+AE205+AF205+AG205+AH205+AI205+AJ205+AK205+AL205+AN205+AR205+AS205</f>
        <v>#REF!</v>
      </c>
      <c r="AV205" s="77">
        <f t="shared" ref="AV205:AV261" si="102">AS205+AR205+AN205+AC205+AB205+AA205+Z205+Y205+X205+U205+T205+S205+R205+Q205+P205+M205+L205</f>
        <v>0</v>
      </c>
      <c r="AW205" s="1">
        <v>369016</v>
      </c>
      <c r="AX205" s="72">
        <f>AW205-AV205</f>
        <v>369016</v>
      </c>
      <c r="BA205" s="77">
        <f t="shared" si="95"/>
        <v>0</v>
      </c>
      <c r="BC205" s="77">
        <f t="shared" si="96"/>
        <v>0</v>
      </c>
      <c r="BD205" s="77">
        <f t="shared" ref="BD205:BD261" si="103">Z205+AA205</f>
        <v>0</v>
      </c>
      <c r="BE205" s="77">
        <f t="shared" ref="BE205:BE268" si="104">AB205+AC205</f>
        <v>0</v>
      </c>
    </row>
    <row r="206" spans="1:57" ht="29.45" customHeight="1">
      <c r="A206" s="233" t="s">
        <v>342</v>
      </c>
      <c r="B206" s="233"/>
      <c r="C206" s="21" t="s">
        <v>343</v>
      </c>
      <c r="D206" s="68">
        <f t="shared" ref="D206:J206" si="105">D207+D208+D209</f>
        <v>0</v>
      </c>
      <c r="E206" s="97">
        <f t="shared" si="105"/>
        <v>0</v>
      </c>
      <c r="F206" s="68">
        <f t="shared" si="105"/>
        <v>0</v>
      </c>
      <c r="G206" s="68">
        <f t="shared" si="105"/>
        <v>0</v>
      </c>
      <c r="H206" s="68">
        <f t="shared" si="105"/>
        <v>0</v>
      </c>
      <c r="I206" s="68">
        <f>I207+I208+I209</f>
        <v>0</v>
      </c>
      <c r="J206" s="68">
        <f t="shared" si="105"/>
        <v>0</v>
      </c>
      <c r="K206" s="68">
        <f t="shared" si="98"/>
        <v>0</v>
      </c>
      <c r="L206" s="68">
        <f>L207+L208+L209</f>
        <v>0</v>
      </c>
      <c r="M206" s="68">
        <f t="shared" ref="M206:AM206" si="106">M207+M208+M209</f>
        <v>0</v>
      </c>
      <c r="N206" s="68">
        <f t="shared" si="106"/>
        <v>0</v>
      </c>
      <c r="O206" s="68">
        <f t="shared" si="106"/>
        <v>0</v>
      </c>
      <c r="P206" s="68">
        <f t="shared" si="106"/>
        <v>0</v>
      </c>
      <c r="Q206" s="68">
        <f t="shared" si="106"/>
        <v>0</v>
      </c>
      <c r="R206" s="68">
        <f t="shared" si="106"/>
        <v>0</v>
      </c>
      <c r="S206" s="68">
        <f t="shared" si="106"/>
        <v>0</v>
      </c>
      <c r="T206" s="68">
        <f t="shared" si="106"/>
        <v>0</v>
      </c>
      <c r="U206" s="68">
        <f t="shared" si="106"/>
        <v>0</v>
      </c>
      <c r="V206" s="233" t="s">
        <v>342</v>
      </c>
      <c r="W206" s="233"/>
      <c r="X206" s="68">
        <f t="shared" ref="X206:AC206" si="107">X207+X208+X209</f>
        <v>0</v>
      </c>
      <c r="Y206" s="68">
        <f t="shared" si="107"/>
        <v>0</v>
      </c>
      <c r="Z206" s="68">
        <f t="shared" si="107"/>
        <v>0</v>
      </c>
      <c r="AA206" s="68">
        <f t="shared" si="107"/>
        <v>0</v>
      </c>
      <c r="AB206" s="68">
        <f t="shared" si="107"/>
        <v>0</v>
      </c>
      <c r="AC206" s="68">
        <f t="shared" si="107"/>
        <v>0</v>
      </c>
      <c r="AD206" s="68">
        <f t="shared" si="106"/>
        <v>0</v>
      </c>
      <c r="AE206" s="68">
        <f t="shared" si="106"/>
        <v>0</v>
      </c>
      <c r="AF206" s="68">
        <f t="shared" si="106"/>
        <v>0</v>
      </c>
      <c r="AG206" s="68">
        <f t="shared" si="106"/>
        <v>0</v>
      </c>
      <c r="AH206" s="68">
        <f t="shared" si="106"/>
        <v>0</v>
      </c>
      <c r="AI206" s="68">
        <f t="shared" si="106"/>
        <v>0</v>
      </c>
      <c r="AJ206" s="68">
        <f t="shared" si="106"/>
        <v>0</v>
      </c>
      <c r="AK206" s="68">
        <f t="shared" si="106"/>
        <v>0</v>
      </c>
      <c r="AL206" s="68">
        <f t="shared" si="106"/>
        <v>0</v>
      </c>
      <c r="AM206" s="68">
        <f t="shared" si="106"/>
        <v>0</v>
      </c>
      <c r="AN206" s="68">
        <f t="shared" si="101"/>
        <v>0</v>
      </c>
      <c r="AO206" s="68">
        <f>AO207+AO208+AO209</f>
        <v>0</v>
      </c>
      <c r="AP206" s="68">
        <f>AP207+AP208+AP209</f>
        <v>0</v>
      </c>
      <c r="AQ206" s="68">
        <f>AQ207+AQ208+AQ209</f>
        <v>0</v>
      </c>
      <c r="AR206" s="68">
        <f>AR207+AR208+AR209</f>
        <v>0</v>
      </c>
      <c r="AS206" s="68">
        <f>AS207+AS208+AS209</f>
        <v>0</v>
      </c>
      <c r="AT206" s="77" t="e">
        <f>L206+M206+#REF!+#REF!+O206+P206+Q206+R206+S206+T206+U206+X206+Y206+Z206+AA206+AB206+AC206+AD206+AE206+AF206+AG206+AH206+AI206+AJ206+AK206+AL206+AN206+AR206+AS206</f>
        <v>#REF!</v>
      </c>
      <c r="AV206" s="77">
        <f>AS206+AR206+AN206+AC206+AB206+AA206+Z206+Y206+X206+U206+T206+S206+R206+Q206+P206+M206+L206</f>
        <v>0</v>
      </c>
      <c r="BA206" s="77">
        <f t="shared" si="95"/>
        <v>0</v>
      </c>
      <c r="BC206" s="77">
        <f t="shared" si="96"/>
        <v>0</v>
      </c>
      <c r="BD206" s="77">
        <f t="shared" si="103"/>
        <v>0</v>
      </c>
      <c r="BE206" s="77">
        <f t="shared" si="104"/>
        <v>0</v>
      </c>
    </row>
    <row r="207" spans="1:57" ht="15" customHeight="1">
      <c r="A207" s="11"/>
      <c r="B207" s="50" t="s">
        <v>344</v>
      </c>
      <c r="C207" s="51" t="s">
        <v>345</v>
      </c>
      <c r="D207" s="68"/>
      <c r="E207" s="97"/>
      <c r="F207" s="68"/>
      <c r="G207" s="68"/>
      <c r="H207" s="68"/>
      <c r="I207" s="68"/>
      <c r="J207" s="68"/>
      <c r="K207" s="68">
        <f t="shared" si="98"/>
        <v>0</v>
      </c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11"/>
      <c r="W207" s="50" t="s">
        <v>344</v>
      </c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>
        <f t="shared" si="101"/>
        <v>0</v>
      </c>
      <c r="AO207" s="68"/>
      <c r="AP207" s="68"/>
      <c r="AQ207" s="68"/>
      <c r="AR207" s="68"/>
      <c r="AS207" s="68"/>
      <c r="AT207" s="77" t="e">
        <f>L207+M207+#REF!+#REF!+O207+P207+Q207+R207+S207+T207+U207+X207+Y207+Z207+AA207+AB207+AC207+AD207+AE207+AF207+AG207+AH207+AI207+AJ207+AK207+AL207+AN207+AR207+AS207</f>
        <v>#REF!</v>
      </c>
      <c r="AV207" s="77">
        <f t="shared" si="102"/>
        <v>0</v>
      </c>
      <c r="BA207" s="77">
        <f t="shared" si="95"/>
        <v>0</v>
      </c>
      <c r="BC207" s="77">
        <f t="shared" si="96"/>
        <v>0</v>
      </c>
      <c r="BD207" s="77">
        <f t="shared" si="103"/>
        <v>0</v>
      </c>
      <c r="BE207" s="77">
        <f t="shared" si="104"/>
        <v>0</v>
      </c>
    </row>
    <row r="208" spans="1:57" ht="15" customHeight="1">
      <c r="A208" s="11"/>
      <c r="B208" s="50" t="s">
        <v>346</v>
      </c>
      <c r="C208" s="51" t="s">
        <v>347</v>
      </c>
      <c r="D208" s="68"/>
      <c r="E208" s="97"/>
      <c r="F208" s="68"/>
      <c r="G208" s="68"/>
      <c r="H208" s="68"/>
      <c r="I208" s="68"/>
      <c r="J208" s="68"/>
      <c r="K208" s="68">
        <f t="shared" si="98"/>
        <v>0</v>
      </c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11"/>
      <c r="W208" s="50" t="s">
        <v>346</v>
      </c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>
        <f t="shared" si="101"/>
        <v>0</v>
      </c>
      <c r="AO208" s="68"/>
      <c r="AP208" s="68"/>
      <c r="AQ208" s="68"/>
      <c r="AR208" s="68"/>
      <c r="AS208" s="68"/>
      <c r="AT208" s="77" t="e">
        <f>L208+M208+#REF!+#REF!+O208+P208+Q208+R208+S208+T208+U208+X208+Y208+Z208+AA208+AB208+AC208+AD208+AE208+AF208+AG208+AH208+AI208+AJ208+AK208+AL208+AN208+AR208+AS208</f>
        <v>#REF!</v>
      </c>
      <c r="AV208" s="77">
        <f t="shared" si="102"/>
        <v>0</v>
      </c>
      <c r="BA208" s="77">
        <f t="shared" si="95"/>
        <v>0</v>
      </c>
      <c r="BC208" s="77">
        <f t="shared" si="96"/>
        <v>0</v>
      </c>
      <c r="BD208" s="77">
        <f t="shared" si="103"/>
        <v>0</v>
      </c>
      <c r="BE208" s="77">
        <f t="shared" si="104"/>
        <v>0</v>
      </c>
    </row>
    <row r="209" spans="1:57" ht="15" customHeight="1">
      <c r="A209" s="11"/>
      <c r="B209" s="50" t="s">
        <v>348</v>
      </c>
      <c r="C209" s="51" t="s">
        <v>349</v>
      </c>
      <c r="D209" s="68"/>
      <c r="E209" s="97"/>
      <c r="F209" s="68"/>
      <c r="G209" s="68"/>
      <c r="H209" s="68"/>
      <c r="I209" s="68"/>
      <c r="J209" s="68"/>
      <c r="K209" s="68">
        <f t="shared" si="98"/>
        <v>0</v>
      </c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11"/>
      <c r="W209" s="50" t="s">
        <v>348</v>
      </c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>
        <f t="shared" si="101"/>
        <v>0</v>
      </c>
      <c r="AO209" s="68"/>
      <c r="AP209" s="68"/>
      <c r="AQ209" s="68"/>
      <c r="AR209" s="68"/>
      <c r="AS209" s="68"/>
      <c r="AT209" s="77" t="e">
        <f>L209+M209+#REF!+#REF!+O209+P209+Q209+R209+S209+T209+U209+X209+Y209+Z209+AA209+AB209+AC209+AD209+AE209+AF209+AG209+AH209+AI209+AJ209+AK209+AL209+AN209+AR209+AS209</f>
        <v>#REF!</v>
      </c>
      <c r="AV209" s="77">
        <f t="shared" si="102"/>
        <v>0</v>
      </c>
      <c r="BA209" s="77">
        <f t="shared" si="95"/>
        <v>0</v>
      </c>
      <c r="BC209" s="77">
        <f t="shared" si="96"/>
        <v>0</v>
      </c>
      <c r="BD209" s="77">
        <f t="shared" si="103"/>
        <v>0</v>
      </c>
      <c r="BE209" s="77">
        <f t="shared" si="104"/>
        <v>0</v>
      </c>
    </row>
    <row r="210" spans="1:57" ht="15" customHeight="1">
      <c r="A210" s="227" t="s">
        <v>350</v>
      </c>
      <c r="B210" s="227"/>
      <c r="C210" s="52" t="s">
        <v>351</v>
      </c>
      <c r="D210" s="68">
        <f t="shared" ref="D210:J210" si="108">D211+D212+D213</f>
        <v>0</v>
      </c>
      <c r="E210" s="68">
        <f t="shared" si="108"/>
        <v>0</v>
      </c>
      <c r="F210" s="68">
        <f t="shared" si="108"/>
        <v>0</v>
      </c>
      <c r="G210" s="68">
        <f t="shared" si="108"/>
        <v>0</v>
      </c>
      <c r="H210" s="68">
        <f t="shared" si="108"/>
        <v>0</v>
      </c>
      <c r="I210" s="68">
        <f>I211+I212+I213</f>
        <v>0</v>
      </c>
      <c r="J210" s="68">
        <f t="shared" si="108"/>
        <v>0</v>
      </c>
      <c r="K210" s="68">
        <f t="shared" si="98"/>
        <v>0</v>
      </c>
      <c r="L210" s="68">
        <f>L211+L212+L213</f>
        <v>0</v>
      </c>
      <c r="M210" s="68">
        <f t="shared" ref="M210:AM210" si="109">M211+M212+M213</f>
        <v>0</v>
      </c>
      <c r="N210" s="68">
        <f t="shared" si="109"/>
        <v>0</v>
      </c>
      <c r="O210" s="68">
        <f t="shared" si="109"/>
        <v>0</v>
      </c>
      <c r="P210" s="68">
        <f t="shared" si="109"/>
        <v>0</v>
      </c>
      <c r="Q210" s="68">
        <f t="shared" si="109"/>
        <v>0</v>
      </c>
      <c r="R210" s="68">
        <f t="shared" si="109"/>
        <v>0</v>
      </c>
      <c r="S210" s="68">
        <f t="shared" si="109"/>
        <v>0</v>
      </c>
      <c r="T210" s="68">
        <f t="shared" si="109"/>
        <v>0</v>
      </c>
      <c r="U210" s="68">
        <f t="shared" si="109"/>
        <v>0</v>
      </c>
      <c r="V210" s="227" t="s">
        <v>350</v>
      </c>
      <c r="W210" s="227"/>
      <c r="X210" s="68">
        <f t="shared" ref="X210:AC210" si="110">X211+X212+X213</f>
        <v>0</v>
      </c>
      <c r="Y210" s="68">
        <f t="shared" si="110"/>
        <v>0</v>
      </c>
      <c r="Z210" s="68">
        <f t="shared" si="110"/>
        <v>0</v>
      </c>
      <c r="AA210" s="68">
        <f t="shared" si="110"/>
        <v>0</v>
      </c>
      <c r="AB210" s="68">
        <f t="shared" si="110"/>
        <v>0</v>
      </c>
      <c r="AC210" s="68">
        <f t="shared" si="110"/>
        <v>0</v>
      </c>
      <c r="AD210" s="68">
        <f t="shared" si="109"/>
        <v>0</v>
      </c>
      <c r="AE210" s="68">
        <f t="shared" si="109"/>
        <v>0</v>
      </c>
      <c r="AF210" s="68">
        <f t="shared" si="109"/>
        <v>0</v>
      </c>
      <c r="AG210" s="68">
        <f t="shared" si="109"/>
        <v>0</v>
      </c>
      <c r="AH210" s="68">
        <f t="shared" si="109"/>
        <v>0</v>
      </c>
      <c r="AI210" s="68">
        <f t="shared" si="109"/>
        <v>0</v>
      </c>
      <c r="AJ210" s="68">
        <f t="shared" si="109"/>
        <v>0</v>
      </c>
      <c r="AK210" s="68">
        <f t="shared" si="109"/>
        <v>0</v>
      </c>
      <c r="AL210" s="68">
        <f t="shared" si="109"/>
        <v>0</v>
      </c>
      <c r="AM210" s="68">
        <f t="shared" si="109"/>
        <v>0</v>
      </c>
      <c r="AN210" s="68">
        <f t="shared" si="101"/>
        <v>0</v>
      </c>
      <c r="AO210" s="68">
        <f>AO211+AO212+AO213</f>
        <v>0</v>
      </c>
      <c r="AP210" s="68">
        <f>AP211+AP212+AP213</f>
        <v>0</v>
      </c>
      <c r="AQ210" s="68">
        <f>AQ211+AQ212+AQ213</f>
        <v>0</v>
      </c>
      <c r="AR210" s="68">
        <f>AR211+AR212+AR213</f>
        <v>0</v>
      </c>
      <c r="AS210" s="68">
        <f>AS211+AS212+AS213</f>
        <v>0</v>
      </c>
      <c r="AT210" s="77" t="e">
        <f>L210+M210+#REF!+#REF!+O210+P210+Q210+R210+S210+T210+U210+X210+Y210+Z210+AA210+AB210+AC210+AD210+AE210+AF210+AG210+AH210+AI210+AJ210+AK210+AL210+AN210+AR210+AS210</f>
        <v>#REF!</v>
      </c>
      <c r="AV210" s="77">
        <f t="shared" si="102"/>
        <v>0</v>
      </c>
      <c r="BA210" s="77">
        <f t="shared" si="95"/>
        <v>0</v>
      </c>
      <c r="BC210" s="77">
        <f t="shared" si="96"/>
        <v>0</v>
      </c>
      <c r="BD210" s="77">
        <f t="shared" si="103"/>
        <v>0</v>
      </c>
      <c r="BE210" s="77">
        <f t="shared" si="104"/>
        <v>0</v>
      </c>
    </row>
    <row r="211" spans="1:57" ht="15" customHeight="1">
      <c r="A211" s="11"/>
      <c r="B211" s="50" t="s">
        <v>344</v>
      </c>
      <c r="C211" s="51" t="s">
        <v>352</v>
      </c>
      <c r="D211" s="68"/>
      <c r="E211" s="68"/>
      <c r="F211" s="68"/>
      <c r="G211" s="68"/>
      <c r="H211" s="68"/>
      <c r="I211" s="68"/>
      <c r="J211" s="68"/>
      <c r="K211" s="68">
        <f t="shared" si="98"/>
        <v>0</v>
      </c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11"/>
      <c r="W211" s="50" t="s">
        <v>344</v>
      </c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>
        <f t="shared" si="101"/>
        <v>0</v>
      </c>
      <c r="AO211" s="68"/>
      <c r="AP211" s="68"/>
      <c r="AQ211" s="68"/>
      <c r="AR211" s="68"/>
      <c r="AS211" s="68"/>
      <c r="AT211" s="77" t="e">
        <f>L211+M211+#REF!+#REF!+O211+P211+Q211+R211+S211+T211+U211+X211+Y211+Z211+AA211+AB211+AC211+AD211+AE211+AF211+AG211+AH211+AI211+AJ211+AK211+AL211+AN211+AR211+AS211</f>
        <v>#REF!</v>
      </c>
      <c r="AV211" s="77">
        <f t="shared" si="102"/>
        <v>0</v>
      </c>
      <c r="BA211" s="77">
        <f t="shared" si="95"/>
        <v>0</v>
      </c>
      <c r="BC211" s="77">
        <f t="shared" si="96"/>
        <v>0</v>
      </c>
      <c r="BD211" s="77">
        <f t="shared" si="103"/>
        <v>0</v>
      </c>
      <c r="BE211" s="77">
        <f t="shared" si="104"/>
        <v>0</v>
      </c>
    </row>
    <row r="212" spans="1:57" ht="15" customHeight="1">
      <c r="A212" s="11"/>
      <c r="B212" s="50" t="s">
        <v>346</v>
      </c>
      <c r="C212" s="51" t="s">
        <v>353</v>
      </c>
      <c r="D212" s="68"/>
      <c r="E212" s="68"/>
      <c r="F212" s="68"/>
      <c r="G212" s="68"/>
      <c r="H212" s="68"/>
      <c r="I212" s="68"/>
      <c r="J212" s="68"/>
      <c r="K212" s="68">
        <f t="shared" si="98"/>
        <v>0</v>
      </c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11"/>
      <c r="W212" s="50" t="s">
        <v>346</v>
      </c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>
        <f t="shared" si="101"/>
        <v>0</v>
      </c>
      <c r="AO212" s="68"/>
      <c r="AP212" s="68"/>
      <c r="AQ212" s="68"/>
      <c r="AR212" s="68"/>
      <c r="AS212" s="68"/>
      <c r="AT212" s="77" t="e">
        <f>L212+M212+#REF!+#REF!+O212+P212+Q212+R212+S212+T212+U212+X212+Y212+Z212+AA212+AB212+AC212+AD212+AE212+AF212+AG212+AH212+AI212+AJ212+AK212+AL212+AN212+AR212+AS212</f>
        <v>#REF!</v>
      </c>
      <c r="AV212" s="77">
        <f t="shared" si="102"/>
        <v>0</v>
      </c>
      <c r="BA212" s="77">
        <f t="shared" si="95"/>
        <v>0</v>
      </c>
      <c r="BC212" s="77">
        <f t="shared" si="96"/>
        <v>0</v>
      </c>
      <c r="BD212" s="77">
        <f t="shared" si="103"/>
        <v>0</v>
      </c>
      <c r="BE212" s="77">
        <f t="shared" si="104"/>
        <v>0</v>
      </c>
    </row>
    <row r="213" spans="1:57" ht="15" hidden="1" customHeight="1">
      <c r="A213" s="11"/>
      <c r="B213" s="50" t="s">
        <v>348</v>
      </c>
      <c r="C213" s="51" t="s">
        <v>354</v>
      </c>
      <c r="D213" s="68"/>
      <c r="E213" s="68"/>
      <c r="F213" s="68"/>
      <c r="G213" s="68"/>
      <c r="H213" s="68"/>
      <c r="I213" s="68"/>
      <c r="J213" s="68"/>
      <c r="K213" s="68">
        <f t="shared" si="98"/>
        <v>0</v>
      </c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11"/>
      <c r="W213" s="50" t="s">
        <v>348</v>
      </c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>
        <f t="shared" si="101"/>
        <v>0</v>
      </c>
      <c r="AO213" s="68"/>
      <c r="AP213" s="68"/>
      <c r="AQ213" s="68"/>
      <c r="AR213" s="68"/>
      <c r="AS213" s="68"/>
      <c r="AT213" s="77" t="e">
        <f>L213+M213+#REF!+#REF!+O213+P213+Q213+R213+S213+T213+U213+X213+Y213+Z213+AA213+AB213+AC213+AD213+AE213+AF213+AG213+AH213+AI213+AJ213+AK213+AL213+AN213+AR213+AS213</f>
        <v>#REF!</v>
      </c>
      <c r="AV213" s="77">
        <f t="shared" si="102"/>
        <v>0</v>
      </c>
      <c r="BA213" s="77">
        <f t="shared" si="95"/>
        <v>0</v>
      </c>
      <c r="BC213" s="77">
        <f t="shared" si="96"/>
        <v>0</v>
      </c>
      <c r="BD213" s="77">
        <f t="shared" si="103"/>
        <v>0</v>
      </c>
      <c r="BE213" s="77">
        <f t="shared" si="104"/>
        <v>0</v>
      </c>
    </row>
    <row r="214" spans="1:57" ht="15" hidden="1" customHeight="1">
      <c r="A214" s="227" t="s">
        <v>355</v>
      </c>
      <c r="B214" s="227"/>
      <c r="C214" s="52" t="s">
        <v>356</v>
      </c>
      <c r="D214" s="68">
        <f t="shared" ref="D214:J214" si="111">D215+D216+D217</f>
        <v>0</v>
      </c>
      <c r="E214" s="68">
        <f t="shared" si="111"/>
        <v>0</v>
      </c>
      <c r="F214" s="68">
        <f t="shared" si="111"/>
        <v>0</v>
      </c>
      <c r="G214" s="68">
        <f t="shared" si="111"/>
        <v>0</v>
      </c>
      <c r="H214" s="68">
        <f t="shared" si="111"/>
        <v>0</v>
      </c>
      <c r="I214" s="68">
        <f>I215+I216+I217</f>
        <v>0</v>
      </c>
      <c r="J214" s="68">
        <f t="shared" si="111"/>
        <v>0</v>
      </c>
      <c r="K214" s="68">
        <f t="shared" si="98"/>
        <v>0</v>
      </c>
      <c r="L214" s="68">
        <f>L215+L216+L217</f>
        <v>0</v>
      </c>
      <c r="M214" s="68">
        <f t="shared" ref="M214:AM214" si="112">M215+M216+M217</f>
        <v>0</v>
      </c>
      <c r="N214" s="68">
        <f t="shared" si="112"/>
        <v>0</v>
      </c>
      <c r="O214" s="68">
        <f t="shared" si="112"/>
        <v>0</v>
      </c>
      <c r="P214" s="68">
        <f t="shared" si="112"/>
        <v>0</v>
      </c>
      <c r="Q214" s="68">
        <f t="shared" si="112"/>
        <v>0</v>
      </c>
      <c r="R214" s="68">
        <f t="shared" si="112"/>
        <v>0</v>
      </c>
      <c r="S214" s="68">
        <f t="shared" si="112"/>
        <v>0</v>
      </c>
      <c r="T214" s="68">
        <f t="shared" si="112"/>
        <v>0</v>
      </c>
      <c r="U214" s="68">
        <f t="shared" si="112"/>
        <v>0</v>
      </c>
      <c r="V214" s="227" t="s">
        <v>355</v>
      </c>
      <c r="W214" s="227"/>
      <c r="X214" s="68">
        <f t="shared" ref="X214:AC214" si="113">X215+X216+X217</f>
        <v>0</v>
      </c>
      <c r="Y214" s="68">
        <f t="shared" si="113"/>
        <v>0</v>
      </c>
      <c r="Z214" s="68">
        <f t="shared" si="113"/>
        <v>0</v>
      </c>
      <c r="AA214" s="68">
        <f t="shared" si="113"/>
        <v>0</v>
      </c>
      <c r="AB214" s="68">
        <f t="shared" si="113"/>
        <v>0</v>
      </c>
      <c r="AC214" s="68">
        <f t="shared" si="113"/>
        <v>0</v>
      </c>
      <c r="AD214" s="68">
        <f t="shared" si="112"/>
        <v>0</v>
      </c>
      <c r="AE214" s="68">
        <f t="shared" si="112"/>
        <v>0</v>
      </c>
      <c r="AF214" s="68">
        <f t="shared" si="112"/>
        <v>0</v>
      </c>
      <c r="AG214" s="68">
        <f t="shared" si="112"/>
        <v>0</v>
      </c>
      <c r="AH214" s="68">
        <f t="shared" si="112"/>
        <v>0</v>
      </c>
      <c r="AI214" s="68">
        <f t="shared" si="112"/>
        <v>0</v>
      </c>
      <c r="AJ214" s="68">
        <f t="shared" si="112"/>
        <v>0</v>
      </c>
      <c r="AK214" s="68">
        <f t="shared" si="112"/>
        <v>0</v>
      </c>
      <c r="AL214" s="68">
        <f t="shared" si="112"/>
        <v>0</v>
      </c>
      <c r="AM214" s="68">
        <f t="shared" si="112"/>
        <v>0</v>
      </c>
      <c r="AN214" s="68">
        <f t="shared" si="101"/>
        <v>0</v>
      </c>
      <c r="AO214" s="68">
        <f>AO215+AO216+AO217</f>
        <v>0</v>
      </c>
      <c r="AP214" s="68">
        <f>AP215+AP216+AP217</f>
        <v>0</v>
      </c>
      <c r="AQ214" s="68">
        <f>AQ215+AQ216+AQ217</f>
        <v>0</v>
      </c>
      <c r="AR214" s="68">
        <f>AR215+AR216+AR217</f>
        <v>0</v>
      </c>
      <c r="AS214" s="68">
        <f>AS215+AS216+AS217</f>
        <v>0</v>
      </c>
      <c r="AT214" s="77" t="e">
        <f>L214+M214+#REF!+#REF!+O214+P214+Q214+R214+S214+T214+U214+X214+Y214+Z214+AA214+AB214+AC214+AD214+AE214+AF214+AG214+AH214+AI214+AJ214+AK214+AL214+AN214+AR214+AS214</f>
        <v>#REF!</v>
      </c>
      <c r="AV214" s="77">
        <f t="shared" si="102"/>
        <v>0</v>
      </c>
      <c r="BA214" s="77">
        <f t="shared" si="95"/>
        <v>0</v>
      </c>
      <c r="BC214" s="77">
        <f t="shared" si="96"/>
        <v>0</v>
      </c>
      <c r="BD214" s="77">
        <f t="shared" si="103"/>
        <v>0</v>
      </c>
      <c r="BE214" s="77">
        <f t="shared" si="104"/>
        <v>0</v>
      </c>
    </row>
    <row r="215" spans="1:57" ht="15" hidden="1" customHeight="1">
      <c r="A215" s="11"/>
      <c r="B215" s="50" t="s">
        <v>344</v>
      </c>
      <c r="C215" s="51" t="s">
        <v>357</v>
      </c>
      <c r="D215" s="68"/>
      <c r="E215" s="68"/>
      <c r="F215" s="68"/>
      <c r="G215" s="68"/>
      <c r="H215" s="68"/>
      <c r="I215" s="68"/>
      <c r="J215" s="68"/>
      <c r="K215" s="68">
        <f t="shared" si="98"/>
        <v>0</v>
      </c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11"/>
      <c r="W215" s="50" t="s">
        <v>344</v>
      </c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>
        <f t="shared" si="101"/>
        <v>0</v>
      </c>
      <c r="AO215" s="68"/>
      <c r="AP215" s="68"/>
      <c r="AQ215" s="68"/>
      <c r="AR215" s="68"/>
      <c r="AS215" s="68"/>
      <c r="AT215" s="77" t="e">
        <f>L215+M215+#REF!+#REF!+O215+P215+Q215+R215+S215+T215+U215+X215+Y215+Z215+AA215+AB215+AC215+AD215+AE215+AF215+AG215+AH215+AI215+AJ215+AK215+AL215+AN215+AR215+AS215</f>
        <v>#REF!</v>
      </c>
      <c r="AV215" s="77">
        <f t="shared" si="102"/>
        <v>0</v>
      </c>
      <c r="BA215" s="77">
        <f t="shared" si="95"/>
        <v>0</v>
      </c>
      <c r="BC215" s="77">
        <f t="shared" si="96"/>
        <v>0</v>
      </c>
      <c r="BD215" s="77">
        <f t="shared" si="103"/>
        <v>0</v>
      </c>
      <c r="BE215" s="77">
        <f t="shared" si="104"/>
        <v>0</v>
      </c>
    </row>
    <row r="216" spans="1:57" ht="15" hidden="1" customHeight="1">
      <c r="A216" s="11"/>
      <c r="B216" s="50" t="s">
        <v>346</v>
      </c>
      <c r="C216" s="51" t="s">
        <v>358</v>
      </c>
      <c r="D216" s="68"/>
      <c r="E216" s="68"/>
      <c r="F216" s="68"/>
      <c r="G216" s="68"/>
      <c r="H216" s="68"/>
      <c r="I216" s="68"/>
      <c r="J216" s="68"/>
      <c r="K216" s="68">
        <f t="shared" si="98"/>
        <v>0</v>
      </c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11"/>
      <c r="W216" s="50" t="s">
        <v>346</v>
      </c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>
        <f t="shared" si="101"/>
        <v>0</v>
      </c>
      <c r="AO216" s="68"/>
      <c r="AP216" s="68"/>
      <c r="AQ216" s="68"/>
      <c r="AR216" s="68"/>
      <c r="AS216" s="68"/>
      <c r="AT216" s="77" t="e">
        <f>L216+M216+#REF!+#REF!+O216+P216+Q216+R216+S216+T216+U216+X216+Y216+Z216+AA216+AB216+AC216+AD216+AE216+AF216+AG216+AH216+AI216+AJ216+AK216+AL216+AN216+AR216+AS216</f>
        <v>#REF!</v>
      </c>
      <c r="AV216" s="77">
        <f t="shared" si="102"/>
        <v>0</v>
      </c>
      <c r="BA216" s="77">
        <f t="shared" si="95"/>
        <v>0</v>
      </c>
      <c r="BC216" s="77">
        <f t="shared" si="96"/>
        <v>0</v>
      </c>
      <c r="BD216" s="77">
        <f t="shared" si="103"/>
        <v>0</v>
      </c>
      <c r="BE216" s="77">
        <f t="shared" si="104"/>
        <v>0</v>
      </c>
    </row>
    <row r="217" spans="1:57" ht="15" hidden="1" customHeight="1">
      <c r="A217" s="11"/>
      <c r="B217" s="50" t="s">
        <v>348</v>
      </c>
      <c r="C217" s="51" t="s">
        <v>359</v>
      </c>
      <c r="D217" s="68"/>
      <c r="E217" s="68"/>
      <c r="F217" s="68"/>
      <c r="G217" s="68"/>
      <c r="H217" s="68"/>
      <c r="I217" s="68"/>
      <c r="J217" s="68"/>
      <c r="K217" s="68">
        <f t="shared" si="98"/>
        <v>0</v>
      </c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11"/>
      <c r="W217" s="50" t="s">
        <v>348</v>
      </c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>
        <f t="shared" si="101"/>
        <v>0</v>
      </c>
      <c r="AO217" s="68"/>
      <c r="AP217" s="68"/>
      <c r="AQ217" s="68"/>
      <c r="AR217" s="68"/>
      <c r="AS217" s="68"/>
      <c r="AT217" s="77" t="e">
        <f>L217+M217+#REF!+#REF!+O217+P217+Q217+R217+S217+T217+U217+X217+Y217+Z217+AA217+AB217+AC217+AD217+AE217+AF217+AG217+AH217+AI217+AJ217+AK217+AL217+AN217+AR217+AS217</f>
        <v>#REF!</v>
      </c>
      <c r="AV217" s="77">
        <f t="shared" si="102"/>
        <v>0</v>
      </c>
      <c r="BA217" s="77">
        <f t="shared" si="95"/>
        <v>0</v>
      </c>
      <c r="BC217" s="77">
        <f t="shared" si="96"/>
        <v>0</v>
      </c>
      <c r="BD217" s="77">
        <f t="shared" si="103"/>
        <v>0</v>
      </c>
      <c r="BE217" s="77">
        <f t="shared" si="104"/>
        <v>0</v>
      </c>
    </row>
    <row r="218" spans="1:57" ht="34.15" hidden="1" customHeight="1">
      <c r="A218" s="227" t="s">
        <v>360</v>
      </c>
      <c r="B218" s="227"/>
      <c r="C218" s="52" t="s">
        <v>361</v>
      </c>
      <c r="D218" s="68">
        <f t="shared" ref="D218:J218" si="114">D219+D220+D221</f>
        <v>0</v>
      </c>
      <c r="E218" s="68">
        <f t="shared" si="114"/>
        <v>0</v>
      </c>
      <c r="F218" s="68">
        <f t="shared" si="114"/>
        <v>0</v>
      </c>
      <c r="G218" s="68">
        <f t="shared" si="114"/>
        <v>0</v>
      </c>
      <c r="H218" s="68">
        <f t="shared" si="114"/>
        <v>0</v>
      </c>
      <c r="I218" s="68">
        <f>I219+I220+I221</f>
        <v>0</v>
      </c>
      <c r="J218" s="68">
        <f t="shared" si="114"/>
        <v>0</v>
      </c>
      <c r="K218" s="68">
        <f t="shared" si="98"/>
        <v>0</v>
      </c>
      <c r="L218" s="68">
        <f>L219+L220+L221</f>
        <v>0</v>
      </c>
      <c r="M218" s="68">
        <f t="shared" ref="M218:AM218" si="115">M219+M220+M221</f>
        <v>0</v>
      </c>
      <c r="N218" s="68">
        <f t="shared" si="115"/>
        <v>0</v>
      </c>
      <c r="O218" s="68">
        <f t="shared" si="115"/>
        <v>0</v>
      </c>
      <c r="P218" s="68">
        <f t="shared" si="115"/>
        <v>0</v>
      </c>
      <c r="Q218" s="68">
        <f t="shared" si="115"/>
        <v>0</v>
      </c>
      <c r="R218" s="68">
        <f t="shared" si="115"/>
        <v>0</v>
      </c>
      <c r="S218" s="68">
        <f t="shared" si="115"/>
        <v>0</v>
      </c>
      <c r="T218" s="68">
        <f t="shared" si="115"/>
        <v>0</v>
      </c>
      <c r="U218" s="68">
        <f t="shared" si="115"/>
        <v>0</v>
      </c>
      <c r="V218" s="227" t="s">
        <v>360</v>
      </c>
      <c r="W218" s="227"/>
      <c r="X218" s="68">
        <f t="shared" ref="X218:AC218" si="116">X219+X220+X221</f>
        <v>0</v>
      </c>
      <c r="Y218" s="68">
        <f t="shared" si="116"/>
        <v>0</v>
      </c>
      <c r="Z218" s="68">
        <f t="shared" si="116"/>
        <v>0</v>
      </c>
      <c r="AA218" s="68">
        <f t="shared" si="116"/>
        <v>0</v>
      </c>
      <c r="AB218" s="68">
        <f t="shared" si="116"/>
        <v>0</v>
      </c>
      <c r="AC218" s="68">
        <f t="shared" si="116"/>
        <v>0</v>
      </c>
      <c r="AD218" s="68">
        <f t="shared" si="115"/>
        <v>0</v>
      </c>
      <c r="AE218" s="68">
        <f t="shared" si="115"/>
        <v>0</v>
      </c>
      <c r="AF218" s="68">
        <f t="shared" si="115"/>
        <v>0</v>
      </c>
      <c r="AG218" s="68">
        <f t="shared" si="115"/>
        <v>0</v>
      </c>
      <c r="AH218" s="68">
        <f t="shared" si="115"/>
        <v>0</v>
      </c>
      <c r="AI218" s="68">
        <f t="shared" si="115"/>
        <v>0</v>
      </c>
      <c r="AJ218" s="68">
        <f t="shared" si="115"/>
        <v>0</v>
      </c>
      <c r="AK218" s="68">
        <f t="shared" si="115"/>
        <v>0</v>
      </c>
      <c r="AL218" s="68">
        <f t="shared" si="115"/>
        <v>0</v>
      </c>
      <c r="AM218" s="68">
        <f t="shared" si="115"/>
        <v>0</v>
      </c>
      <c r="AN218" s="68">
        <f t="shared" si="101"/>
        <v>0</v>
      </c>
      <c r="AO218" s="68">
        <f>AO219+AO220+AO221</f>
        <v>0</v>
      </c>
      <c r="AP218" s="68">
        <f>AP219+AP220+AP221</f>
        <v>0</v>
      </c>
      <c r="AQ218" s="68">
        <f>AQ219+AQ220+AQ221</f>
        <v>0</v>
      </c>
      <c r="AR218" s="68">
        <f>AR219+AR220+AR221</f>
        <v>0</v>
      </c>
      <c r="AS218" s="68">
        <f>AS219+AS220+AS221</f>
        <v>0</v>
      </c>
      <c r="AT218" s="77" t="e">
        <f>L218+M218+#REF!+#REF!+O218+P218+Q218+R218+S218+T218+U218+X218+Y218+Z218+AA218+AB218+AC218+AD218+AE218+AF218+AG218+AH218+AI218+AJ218+AK218+AL218+AN218+AR218+AS218</f>
        <v>#REF!</v>
      </c>
      <c r="AV218" s="77">
        <f t="shared" si="102"/>
        <v>0</v>
      </c>
      <c r="BA218" s="77">
        <f t="shared" si="95"/>
        <v>0</v>
      </c>
      <c r="BC218" s="77">
        <f t="shared" si="96"/>
        <v>0</v>
      </c>
      <c r="BD218" s="77">
        <f t="shared" si="103"/>
        <v>0</v>
      </c>
      <c r="BE218" s="77">
        <f t="shared" si="104"/>
        <v>0</v>
      </c>
    </row>
    <row r="219" spans="1:57" ht="15" hidden="1" customHeight="1">
      <c r="A219" s="11"/>
      <c r="B219" s="50" t="s">
        <v>344</v>
      </c>
      <c r="C219" s="51" t="s">
        <v>362</v>
      </c>
      <c r="D219" s="68"/>
      <c r="E219" s="68"/>
      <c r="F219" s="68"/>
      <c r="G219" s="68"/>
      <c r="H219" s="68"/>
      <c r="I219" s="68"/>
      <c r="J219" s="68"/>
      <c r="K219" s="68">
        <f t="shared" si="98"/>
        <v>0</v>
      </c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11"/>
      <c r="W219" s="50" t="s">
        <v>344</v>
      </c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>
        <f t="shared" si="101"/>
        <v>0</v>
      </c>
      <c r="AO219" s="68"/>
      <c r="AP219" s="68"/>
      <c r="AQ219" s="68"/>
      <c r="AR219" s="68"/>
      <c r="AS219" s="68"/>
      <c r="AT219" s="77" t="e">
        <f>L219+M219+#REF!+#REF!+O219+P219+Q219+R219+S219+T219+U219+X219+Y219+Z219+AA219+AB219+AC219+AD219+AE219+AF219+AG219+AH219+AI219+AJ219+AK219+AL219+AN219+AR219+AS219</f>
        <v>#REF!</v>
      </c>
      <c r="AV219" s="77">
        <f t="shared" si="102"/>
        <v>0</v>
      </c>
      <c r="BA219" s="77">
        <f t="shared" si="95"/>
        <v>0</v>
      </c>
      <c r="BC219" s="77">
        <f t="shared" si="96"/>
        <v>0</v>
      </c>
      <c r="BD219" s="77">
        <f t="shared" si="103"/>
        <v>0</v>
      </c>
      <c r="BE219" s="77">
        <f t="shared" si="104"/>
        <v>0</v>
      </c>
    </row>
    <row r="220" spans="1:57" ht="15" hidden="1" customHeight="1">
      <c r="A220" s="11"/>
      <c r="B220" s="50" t="s">
        <v>346</v>
      </c>
      <c r="C220" s="51" t="s">
        <v>363</v>
      </c>
      <c r="D220" s="68"/>
      <c r="E220" s="68"/>
      <c r="F220" s="68"/>
      <c r="G220" s="68"/>
      <c r="H220" s="68"/>
      <c r="I220" s="68"/>
      <c r="J220" s="68"/>
      <c r="K220" s="68">
        <f t="shared" si="98"/>
        <v>0</v>
      </c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11"/>
      <c r="W220" s="50" t="s">
        <v>346</v>
      </c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>
        <f t="shared" si="101"/>
        <v>0</v>
      </c>
      <c r="AO220" s="68"/>
      <c r="AP220" s="68"/>
      <c r="AQ220" s="68"/>
      <c r="AR220" s="68"/>
      <c r="AS220" s="68"/>
      <c r="AT220" s="77" t="e">
        <f>L220+M220+#REF!+#REF!+O220+P220+Q220+R220+S220+T220+U220+X220+Y220+Z220+AA220+AB220+AC220+AD220+AE220+AF220+AG220+AH220+AI220+AJ220+AK220+AL220+AN220+AR220+AS220</f>
        <v>#REF!</v>
      </c>
      <c r="AV220" s="77">
        <f t="shared" si="102"/>
        <v>0</v>
      </c>
      <c r="BA220" s="77">
        <f t="shared" si="95"/>
        <v>0</v>
      </c>
      <c r="BC220" s="77">
        <f t="shared" si="96"/>
        <v>0</v>
      </c>
      <c r="BD220" s="77">
        <f t="shared" si="103"/>
        <v>0</v>
      </c>
      <c r="BE220" s="77">
        <f t="shared" si="104"/>
        <v>0</v>
      </c>
    </row>
    <row r="221" spans="1:57" ht="15" hidden="1" customHeight="1">
      <c r="A221" s="11"/>
      <c r="B221" s="50" t="s">
        <v>348</v>
      </c>
      <c r="C221" s="51" t="s">
        <v>364</v>
      </c>
      <c r="D221" s="68"/>
      <c r="E221" s="68"/>
      <c r="F221" s="68"/>
      <c r="G221" s="68"/>
      <c r="H221" s="68"/>
      <c r="I221" s="68"/>
      <c r="J221" s="68"/>
      <c r="K221" s="68">
        <f t="shared" si="98"/>
        <v>0</v>
      </c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11"/>
      <c r="W221" s="50" t="s">
        <v>348</v>
      </c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>
        <f t="shared" si="101"/>
        <v>0</v>
      </c>
      <c r="AO221" s="68"/>
      <c r="AP221" s="68"/>
      <c r="AQ221" s="68"/>
      <c r="AR221" s="68"/>
      <c r="AS221" s="68"/>
      <c r="AT221" s="77" t="e">
        <f>L221+M221+#REF!+#REF!+O221+P221+Q221+R221+S221+T221+U221+X221+Y221+Z221+AA221+AB221+AC221+AD221+AE221+AF221+AG221+AH221+AI221+AJ221+AK221+AL221+AN221+AR221+AS221</f>
        <v>#REF!</v>
      </c>
      <c r="AV221" s="77">
        <f t="shared" si="102"/>
        <v>0</v>
      </c>
      <c r="BA221" s="77">
        <f t="shared" si="95"/>
        <v>0</v>
      </c>
      <c r="BC221" s="77">
        <f t="shared" si="96"/>
        <v>0</v>
      </c>
      <c r="BD221" s="77">
        <f t="shared" si="103"/>
        <v>0</v>
      </c>
      <c r="BE221" s="77">
        <f t="shared" si="104"/>
        <v>0</v>
      </c>
    </row>
    <row r="222" spans="1:57" ht="15" hidden="1" customHeight="1">
      <c r="A222" s="227" t="s">
        <v>365</v>
      </c>
      <c r="B222" s="227"/>
      <c r="C222" s="52" t="s">
        <v>366</v>
      </c>
      <c r="D222" s="68">
        <f t="shared" ref="D222:J222" si="117">D223+D224+D225</f>
        <v>0</v>
      </c>
      <c r="E222" s="68">
        <f t="shared" si="117"/>
        <v>0</v>
      </c>
      <c r="F222" s="68">
        <f t="shared" si="117"/>
        <v>0</v>
      </c>
      <c r="G222" s="68">
        <f t="shared" si="117"/>
        <v>0</v>
      </c>
      <c r="H222" s="68">
        <f t="shared" si="117"/>
        <v>0</v>
      </c>
      <c r="I222" s="68">
        <f>I223+I224+I225</f>
        <v>0</v>
      </c>
      <c r="J222" s="68">
        <f t="shared" si="117"/>
        <v>0</v>
      </c>
      <c r="K222" s="68">
        <f t="shared" si="98"/>
        <v>0</v>
      </c>
      <c r="L222" s="68">
        <f>L223+L224+L225</f>
        <v>0</v>
      </c>
      <c r="M222" s="68">
        <f t="shared" ref="M222:AM222" si="118">M223+M224+M225</f>
        <v>0</v>
      </c>
      <c r="N222" s="68">
        <f t="shared" si="118"/>
        <v>0</v>
      </c>
      <c r="O222" s="68">
        <f t="shared" si="118"/>
        <v>0</v>
      </c>
      <c r="P222" s="68">
        <f t="shared" si="118"/>
        <v>0</v>
      </c>
      <c r="Q222" s="68">
        <f t="shared" si="118"/>
        <v>0</v>
      </c>
      <c r="R222" s="68">
        <f t="shared" si="118"/>
        <v>0</v>
      </c>
      <c r="S222" s="68">
        <f t="shared" si="118"/>
        <v>0</v>
      </c>
      <c r="T222" s="68">
        <f t="shared" si="118"/>
        <v>0</v>
      </c>
      <c r="U222" s="68">
        <f t="shared" si="118"/>
        <v>0</v>
      </c>
      <c r="V222" s="227" t="s">
        <v>365</v>
      </c>
      <c r="W222" s="227"/>
      <c r="X222" s="68">
        <f t="shared" ref="X222:AC222" si="119">X223+X224+X225</f>
        <v>0</v>
      </c>
      <c r="Y222" s="68">
        <f t="shared" si="119"/>
        <v>0</v>
      </c>
      <c r="Z222" s="68">
        <f t="shared" si="119"/>
        <v>0</v>
      </c>
      <c r="AA222" s="68">
        <f t="shared" si="119"/>
        <v>0</v>
      </c>
      <c r="AB222" s="68">
        <f t="shared" si="119"/>
        <v>0</v>
      </c>
      <c r="AC222" s="68">
        <f t="shared" si="119"/>
        <v>0</v>
      </c>
      <c r="AD222" s="68">
        <f t="shared" si="118"/>
        <v>0</v>
      </c>
      <c r="AE222" s="68">
        <f t="shared" si="118"/>
        <v>0</v>
      </c>
      <c r="AF222" s="68">
        <f t="shared" si="118"/>
        <v>0</v>
      </c>
      <c r="AG222" s="68">
        <f t="shared" si="118"/>
        <v>0</v>
      </c>
      <c r="AH222" s="68">
        <f t="shared" si="118"/>
        <v>0</v>
      </c>
      <c r="AI222" s="68">
        <f t="shared" si="118"/>
        <v>0</v>
      </c>
      <c r="AJ222" s="68">
        <f t="shared" si="118"/>
        <v>0</v>
      </c>
      <c r="AK222" s="68">
        <f t="shared" si="118"/>
        <v>0</v>
      </c>
      <c r="AL222" s="68">
        <f t="shared" si="118"/>
        <v>0</v>
      </c>
      <c r="AM222" s="68">
        <f t="shared" si="118"/>
        <v>0</v>
      </c>
      <c r="AN222" s="68">
        <f t="shared" si="101"/>
        <v>0</v>
      </c>
      <c r="AO222" s="68">
        <f>AO223+AO224+AO225</f>
        <v>0</v>
      </c>
      <c r="AP222" s="68">
        <f>AP223+AP224+AP225</f>
        <v>0</v>
      </c>
      <c r="AQ222" s="68">
        <f>AQ223+AQ224+AQ225</f>
        <v>0</v>
      </c>
      <c r="AR222" s="68">
        <f>AR223+AR224+AR225</f>
        <v>0</v>
      </c>
      <c r="AS222" s="68">
        <f>AS223+AS224+AS225</f>
        <v>0</v>
      </c>
      <c r="AT222" s="77" t="e">
        <f>L222+M222+#REF!+#REF!+O222+P222+Q222+R222+S222+T222+U222+X222+Y222+Z222+AA222+AB222+AC222+AD222+AE222+AF222+AG222+AH222+AI222+AJ222+AK222+AL222+AN222+AR222+AS222</f>
        <v>#REF!</v>
      </c>
      <c r="AV222" s="77">
        <f t="shared" si="102"/>
        <v>0</v>
      </c>
      <c r="BA222" s="77">
        <f t="shared" si="95"/>
        <v>0</v>
      </c>
      <c r="BC222" s="77">
        <f t="shared" si="96"/>
        <v>0</v>
      </c>
      <c r="BD222" s="77">
        <f t="shared" si="103"/>
        <v>0</v>
      </c>
      <c r="BE222" s="77">
        <f t="shared" si="104"/>
        <v>0</v>
      </c>
    </row>
    <row r="223" spans="1:57" ht="15" hidden="1" customHeight="1">
      <c r="A223" s="11"/>
      <c r="B223" s="50" t="s">
        <v>344</v>
      </c>
      <c r="C223" s="51" t="s">
        <v>367</v>
      </c>
      <c r="D223" s="68"/>
      <c r="E223" s="68"/>
      <c r="F223" s="68"/>
      <c r="G223" s="68"/>
      <c r="H223" s="68"/>
      <c r="I223" s="68"/>
      <c r="J223" s="68"/>
      <c r="K223" s="68">
        <f t="shared" si="98"/>
        <v>0</v>
      </c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11"/>
      <c r="W223" s="50" t="s">
        <v>344</v>
      </c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>
        <f t="shared" si="101"/>
        <v>0</v>
      </c>
      <c r="AO223" s="68"/>
      <c r="AP223" s="68"/>
      <c r="AQ223" s="68"/>
      <c r="AR223" s="68"/>
      <c r="AS223" s="68"/>
      <c r="AT223" s="77" t="e">
        <f>L223+M223+#REF!+#REF!+O223+P223+Q223+R223+S223+T223+U223+X223+Y223+Z223+AA223+AB223+AC223+AD223+AE223+AF223+AG223+AH223+AI223+AJ223+AK223+AL223+AN223+AR223+AS223</f>
        <v>#REF!</v>
      </c>
      <c r="AV223" s="77">
        <f t="shared" si="102"/>
        <v>0</v>
      </c>
      <c r="BA223" s="77">
        <f t="shared" si="95"/>
        <v>0</v>
      </c>
      <c r="BC223" s="77">
        <f t="shared" si="96"/>
        <v>0</v>
      </c>
      <c r="BD223" s="77">
        <f t="shared" si="103"/>
        <v>0</v>
      </c>
      <c r="BE223" s="77">
        <f t="shared" si="104"/>
        <v>0</v>
      </c>
    </row>
    <row r="224" spans="1:57" ht="15" hidden="1" customHeight="1">
      <c r="A224" s="11"/>
      <c r="B224" s="50" t="s">
        <v>346</v>
      </c>
      <c r="C224" s="51" t="s">
        <v>368</v>
      </c>
      <c r="D224" s="68"/>
      <c r="E224" s="68"/>
      <c r="F224" s="68"/>
      <c r="G224" s="68"/>
      <c r="H224" s="68"/>
      <c r="I224" s="68"/>
      <c r="J224" s="68"/>
      <c r="K224" s="68">
        <f t="shared" si="98"/>
        <v>0</v>
      </c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11"/>
      <c r="W224" s="50" t="s">
        <v>346</v>
      </c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>
        <f t="shared" si="101"/>
        <v>0</v>
      </c>
      <c r="AO224" s="68"/>
      <c r="AP224" s="68"/>
      <c r="AQ224" s="68"/>
      <c r="AR224" s="68"/>
      <c r="AS224" s="68"/>
      <c r="AT224" s="77" t="e">
        <f>L224+M224+#REF!+#REF!+O224+P224+Q224+R224+S224+T224+U224+X224+Y224+Z224+AA224+AB224+AC224+AD224+AE224+AF224+AG224+AH224+AI224+AJ224+AK224+AL224+AN224+AR224+AS224</f>
        <v>#REF!</v>
      </c>
      <c r="AV224" s="77">
        <f t="shared" si="102"/>
        <v>0</v>
      </c>
      <c r="BA224" s="77">
        <f t="shared" si="95"/>
        <v>0</v>
      </c>
      <c r="BC224" s="77">
        <f t="shared" si="96"/>
        <v>0</v>
      </c>
      <c r="BD224" s="77">
        <f t="shared" si="103"/>
        <v>0</v>
      </c>
      <c r="BE224" s="77">
        <f t="shared" si="104"/>
        <v>0</v>
      </c>
    </row>
    <row r="225" spans="1:57" ht="15" hidden="1" customHeight="1">
      <c r="A225" s="11"/>
      <c r="B225" s="50" t="s">
        <v>348</v>
      </c>
      <c r="C225" s="51" t="s">
        <v>369</v>
      </c>
      <c r="D225" s="68"/>
      <c r="E225" s="68"/>
      <c r="F225" s="68"/>
      <c r="G225" s="68"/>
      <c r="H225" s="68"/>
      <c r="I225" s="68"/>
      <c r="J225" s="68"/>
      <c r="K225" s="68">
        <f t="shared" si="98"/>
        <v>0</v>
      </c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11"/>
      <c r="W225" s="50" t="s">
        <v>348</v>
      </c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>
        <f t="shared" si="101"/>
        <v>0</v>
      </c>
      <c r="AO225" s="68"/>
      <c r="AP225" s="68"/>
      <c r="AQ225" s="68"/>
      <c r="AR225" s="68"/>
      <c r="AS225" s="68"/>
      <c r="AT225" s="77" t="e">
        <f>L225+M225+#REF!+#REF!+O225+P225+Q225+R225+S225+T225+U225+X225+Y225+Z225+AA225+AB225+AC225+AD225+AE225+AF225+AG225+AH225+AI225+AJ225+AK225+AL225+AN225+AR225+AS225</f>
        <v>#REF!</v>
      </c>
      <c r="AV225" s="77">
        <f t="shared" si="102"/>
        <v>0</v>
      </c>
      <c r="BA225" s="77">
        <f t="shared" si="95"/>
        <v>0</v>
      </c>
      <c r="BC225" s="77">
        <f t="shared" si="96"/>
        <v>0</v>
      </c>
      <c r="BD225" s="77">
        <f t="shared" si="103"/>
        <v>0</v>
      </c>
      <c r="BE225" s="77">
        <f t="shared" si="104"/>
        <v>0</v>
      </c>
    </row>
    <row r="226" spans="1:57" ht="15" hidden="1" customHeight="1">
      <c r="A226" s="227" t="s">
        <v>370</v>
      </c>
      <c r="B226" s="227"/>
      <c r="C226" s="52" t="s">
        <v>371</v>
      </c>
      <c r="D226" s="68">
        <f t="shared" ref="D226:J226" si="120">D227+D228+D229</f>
        <v>0</v>
      </c>
      <c r="E226" s="68">
        <f t="shared" si="120"/>
        <v>0</v>
      </c>
      <c r="F226" s="68">
        <f t="shared" si="120"/>
        <v>0</v>
      </c>
      <c r="G226" s="68">
        <f t="shared" si="120"/>
        <v>0</v>
      </c>
      <c r="H226" s="68">
        <f t="shared" si="120"/>
        <v>0</v>
      </c>
      <c r="I226" s="68">
        <f>I227+I228+I229</f>
        <v>0</v>
      </c>
      <c r="J226" s="68">
        <f t="shared" si="120"/>
        <v>0</v>
      </c>
      <c r="K226" s="68">
        <f t="shared" si="98"/>
        <v>0</v>
      </c>
      <c r="L226" s="68">
        <f>L227+L228+L229</f>
        <v>0</v>
      </c>
      <c r="M226" s="68">
        <f t="shared" ref="M226:AM226" si="121">M227+M228+M229</f>
        <v>0</v>
      </c>
      <c r="N226" s="68">
        <f t="shared" si="121"/>
        <v>0</v>
      </c>
      <c r="O226" s="68">
        <f t="shared" si="121"/>
        <v>0</v>
      </c>
      <c r="P226" s="68">
        <f t="shared" si="121"/>
        <v>0</v>
      </c>
      <c r="Q226" s="68">
        <f t="shared" si="121"/>
        <v>0</v>
      </c>
      <c r="R226" s="68">
        <f t="shared" si="121"/>
        <v>0</v>
      </c>
      <c r="S226" s="68">
        <f t="shared" si="121"/>
        <v>0</v>
      </c>
      <c r="T226" s="68">
        <f t="shared" si="121"/>
        <v>0</v>
      </c>
      <c r="U226" s="68">
        <f t="shared" si="121"/>
        <v>0</v>
      </c>
      <c r="V226" s="227" t="s">
        <v>370</v>
      </c>
      <c r="W226" s="227"/>
      <c r="X226" s="68">
        <f t="shared" ref="X226:AC226" si="122">X227+X228+X229</f>
        <v>0</v>
      </c>
      <c r="Y226" s="68">
        <f t="shared" si="122"/>
        <v>0</v>
      </c>
      <c r="Z226" s="68">
        <f t="shared" si="122"/>
        <v>0</v>
      </c>
      <c r="AA226" s="68">
        <f t="shared" si="122"/>
        <v>0</v>
      </c>
      <c r="AB226" s="68">
        <f t="shared" si="122"/>
        <v>0</v>
      </c>
      <c r="AC226" s="68">
        <f t="shared" si="122"/>
        <v>0</v>
      </c>
      <c r="AD226" s="68">
        <f t="shared" si="121"/>
        <v>0</v>
      </c>
      <c r="AE226" s="68">
        <f t="shared" si="121"/>
        <v>0</v>
      </c>
      <c r="AF226" s="68">
        <f t="shared" si="121"/>
        <v>0</v>
      </c>
      <c r="AG226" s="68">
        <f t="shared" si="121"/>
        <v>0</v>
      </c>
      <c r="AH226" s="68">
        <f t="shared" si="121"/>
        <v>0</v>
      </c>
      <c r="AI226" s="68">
        <f t="shared" si="121"/>
        <v>0</v>
      </c>
      <c r="AJ226" s="68">
        <f t="shared" si="121"/>
        <v>0</v>
      </c>
      <c r="AK226" s="68">
        <f t="shared" si="121"/>
        <v>0</v>
      </c>
      <c r="AL226" s="68">
        <f t="shared" si="121"/>
        <v>0</v>
      </c>
      <c r="AM226" s="68">
        <f t="shared" si="121"/>
        <v>0</v>
      </c>
      <c r="AN226" s="68">
        <f t="shared" si="101"/>
        <v>0</v>
      </c>
      <c r="AO226" s="68">
        <f>AO227+AO228+AO229</f>
        <v>0</v>
      </c>
      <c r="AP226" s="68">
        <f>AP227+AP228+AP229</f>
        <v>0</v>
      </c>
      <c r="AQ226" s="68">
        <f>AQ227+AQ228+AQ229</f>
        <v>0</v>
      </c>
      <c r="AR226" s="68">
        <f>AR227+AR228+AR229</f>
        <v>0</v>
      </c>
      <c r="AS226" s="68">
        <f>AS227+AS228+AS229</f>
        <v>0</v>
      </c>
      <c r="AT226" s="77" t="e">
        <f>L226+M226+#REF!+#REF!+O226+P226+Q226+R226+S226+T226+U226+X226+Y226+Z226+AA226+AB226+AC226+AD226+AE226+AF226+AG226+AH226+AI226+AJ226+AK226+AL226+AN226+AR226+AS226</f>
        <v>#REF!</v>
      </c>
      <c r="AV226" s="77">
        <f t="shared" si="102"/>
        <v>0</v>
      </c>
      <c r="BA226" s="77">
        <f t="shared" si="95"/>
        <v>0</v>
      </c>
      <c r="BC226" s="77">
        <f t="shared" si="96"/>
        <v>0</v>
      </c>
      <c r="BD226" s="77">
        <f t="shared" si="103"/>
        <v>0</v>
      </c>
      <c r="BE226" s="77">
        <f t="shared" si="104"/>
        <v>0</v>
      </c>
    </row>
    <row r="227" spans="1:57" ht="15" hidden="1" customHeight="1">
      <c r="A227" s="11"/>
      <c r="B227" s="50" t="s">
        <v>344</v>
      </c>
      <c r="C227" s="51" t="s">
        <v>372</v>
      </c>
      <c r="D227" s="68"/>
      <c r="E227" s="68"/>
      <c r="F227" s="68"/>
      <c r="G227" s="68"/>
      <c r="H227" s="68"/>
      <c r="I227" s="68"/>
      <c r="J227" s="68"/>
      <c r="K227" s="68">
        <f t="shared" si="98"/>
        <v>0</v>
      </c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11"/>
      <c r="W227" s="50" t="s">
        <v>344</v>
      </c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>
        <f t="shared" si="101"/>
        <v>0</v>
      </c>
      <c r="AO227" s="68"/>
      <c r="AP227" s="68"/>
      <c r="AQ227" s="68"/>
      <c r="AR227" s="68"/>
      <c r="AS227" s="68"/>
      <c r="AT227" s="77" t="e">
        <f>L227+M227+#REF!+#REF!+O227+P227+Q227+R227+S227+T227+U227+X227+Y227+Z227+AA227+AB227+AC227+AD227+AE227+AF227+AG227+AH227+AI227+AJ227+AK227+AL227+AN227+AR227+AS227</f>
        <v>#REF!</v>
      </c>
      <c r="AV227" s="77">
        <f t="shared" si="102"/>
        <v>0</v>
      </c>
      <c r="BA227" s="77">
        <f t="shared" si="95"/>
        <v>0</v>
      </c>
      <c r="BC227" s="77">
        <f t="shared" si="96"/>
        <v>0</v>
      </c>
      <c r="BD227" s="77">
        <f t="shared" si="103"/>
        <v>0</v>
      </c>
      <c r="BE227" s="77">
        <f t="shared" si="104"/>
        <v>0</v>
      </c>
    </row>
    <row r="228" spans="1:57" ht="15" hidden="1" customHeight="1">
      <c r="A228" s="11"/>
      <c r="B228" s="50" t="s">
        <v>346</v>
      </c>
      <c r="C228" s="51" t="s">
        <v>373</v>
      </c>
      <c r="D228" s="68"/>
      <c r="E228" s="68"/>
      <c r="F228" s="68"/>
      <c r="G228" s="68"/>
      <c r="H228" s="68"/>
      <c r="I228" s="68"/>
      <c r="J228" s="68"/>
      <c r="K228" s="68">
        <f t="shared" si="98"/>
        <v>0</v>
      </c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11"/>
      <c r="W228" s="50" t="s">
        <v>346</v>
      </c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>
        <f t="shared" si="101"/>
        <v>0</v>
      </c>
      <c r="AO228" s="68"/>
      <c r="AP228" s="68"/>
      <c r="AQ228" s="68"/>
      <c r="AR228" s="68"/>
      <c r="AS228" s="68"/>
      <c r="AT228" s="77" t="e">
        <f>L228+M228+#REF!+#REF!+O228+P228+Q228+R228+S228+T228+U228+X228+Y228+Z228+AA228+AB228+AC228+AD228+AE228+AF228+AG228+AH228+AI228+AJ228+AK228+AL228+AN228+AR228+AS228</f>
        <v>#REF!</v>
      </c>
      <c r="AV228" s="77">
        <f t="shared" si="102"/>
        <v>0</v>
      </c>
      <c r="BA228" s="77">
        <f t="shared" si="95"/>
        <v>0</v>
      </c>
      <c r="BC228" s="77">
        <f t="shared" si="96"/>
        <v>0</v>
      </c>
      <c r="BD228" s="77">
        <f t="shared" si="103"/>
        <v>0</v>
      </c>
      <c r="BE228" s="77">
        <f t="shared" si="104"/>
        <v>0</v>
      </c>
    </row>
    <row r="229" spans="1:57" ht="15" hidden="1" customHeight="1">
      <c r="A229" s="11"/>
      <c r="B229" s="50" t="s">
        <v>348</v>
      </c>
      <c r="C229" s="51" t="s">
        <v>374</v>
      </c>
      <c r="D229" s="68"/>
      <c r="E229" s="68"/>
      <c r="F229" s="68"/>
      <c r="G229" s="68"/>
      <c r="H229" s="68"/>
      <c r="I229" s="68"/>
      <c r="J229" s="68"/>
      <c r="K229" s="68">
        <f t="shared" si="98"/>
        <v>0</v>
      </c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11"/>
      <c r="W229" s="50" t="s">
        <v>348</v>
      </c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>
        <f t="shared" si="101"/>
        <v>0</v>
      </c>
      <c r="AO229" s="68"/>
      <c r="AP229" s="68"/>
      <c r="AQ229" s="68"/>
      <c r="AR229" s="68"/>
      <c r="AS229" s="68"/>
      <c r="AT229" s="77" t="e">
        <f>L229+M229+#REF!+#REF!+O229+P229+Q229+R229+S229+T229+U229+X229+Y229+Z229+AA229+AB229+AC229+AD229+AE229+AF229+AG229+AH229+AI229+AJ229+AK229+AL229+AN229+AR229+AS229</f>
        <v>#REF!</v>
      </c>
      <c r="AV229" s="77">
        <f t="shared" si="102"/>
        <v>0</v>
      </c>
      <c r="BA229" s="77">
        <f t="shared" si="95"/>
        <v>0</v>
      </c>
      <c r="BC229" s="77">
        <f t="shared" si="96"/>
        <v>0</v>
      </c>
      <c r="BD229" s="77">
        <f t="shared" si="103"/>
        <v>0</v>
      </c>
      <c r="BE229" s="77">
        <f t="shared" si="104"/>
        <v>0</v>
      </c>
    </row>
    <row r="230" spans="1:57" ht="31.15" customHeight="1">
      <c r="A230" s="227" t="s">
        <v>375</v>
      </c>
      <c r="B230" s="227"/>
      <c r="C230" s="52" t="s">
        <v>376</v>
      </c>
      <c r="D230" s="68">
        <f t="shared" ref="D230:J230" si="123">D231+D232+D233</f>
        <v>0</v>
      </c>
      <c r="E230" s="97">
        <f t="shared" si="123"/>
        <v>0</v>
      </c>
      <c r="F230" s="68">
        <f t="shared" si="123"/>
        <v>0</v>
      </c>
      <c r="G230" s="68">
        <f t="shared" si="123"/>
        <v>0</v>
      </c>
      <c r="H230" s="68">
        <f t="shared" si="123"/>
        <v>0</v>
      </c>
      <c r="I230" s="68">
        <f>I231+I232+I233</f>
        <v>0</v>
      </c>
      <c r="J230" s="68">
        <f t="shared" si="123"/>
        <v>0</v>
      </c>
      <c r="K230" s="68">
        <f t="shared" si="98"/>
        <v>0</v>
      </c>
      <c r="L230" s="68">
        <f>L231+L232+L233</f>
        <v>0</v>
      </c>
      <c r="M230" s="68">
        <f t="shared" ref="M230:AM230" si="124">M231+M232+M233</f>
        <v>0</v>
      </c>
      <c r="N230" s="68">
        <f t="shared" si="124"/>
        <v>0</v>
      </c>
      <c r="O230" s="68">
        <f t="shared" si="124"/>
        <v>0</v>
      </c>
      <c r="P230" s="68">
        <f t="shared" si="124"/>
        <v>0</v>
      </c>
      <c r="Q230" s="68">
        <f t="shared" si="124"/>
        <v>0</v>
      </c>
      <c r="R230" s="68">
        <f t="shared" si="124"/>
        <v>0</v>
      </c>
      <c r="S230" s="68">
        <f t="shared" si="124"/>
        <v>0</v>
      </c>
      <c r="T230" s="68">
        <f t="shared" si="124"/>
        <v>0</v>
      </c>
      <c r="U230" s="68">
        <f t="shared" si="124"/>
        <v>0</v>
      </c>
      <c r="V230" s="227" t="s">
        <v>375</v>
      </c>
      <c r="W230" s="227"/>
      <c r="X230" s="68">
        <f t="shared" ref="X230:AC230" si="125">X231+X232+X233</f>
        <v>0</v>
      </c>
      <c r="Y230" s="68">
        <f t="shared" si="125"/>
        <v>0</v>
      </c>
      <c r="Z230" s="68">
        <f t="shared" si="125"/>
        <v>0</v>
      </c>
      <c r="AA230" s="68">
        <f t="shared" si="125"/>
        <v>0</v>
      </c>
      <c r="AB230" s="68">
        <f t="shared" si="125"/>
        <v>0</v>
      </c>
      <c r="AC230" s="68">
        <f t="shared" si="125"/>
        <v>0</v>
      </c>
      <c r="AD230" s="68">
        <f t="shared" si="124"/>
        <v>0</v>
      </c>
      <c r="AE230" s="68">
        <f t="shared" si="124"/>
        <v>0</v>
      </c>
      <c r="AF230" s="68">
        <f t="shared" si="124"/>
        <v>0</v>
      </c>
      <c r="AG230" s="68">
        <f t="shared" si="124"/>
        <v>0</v>
      </c>
      <c r="AH230" s="68">
        <f t="shared" si="124"/>
        <v>0</v>
      </c>
      <c r="AI230" s="68">
        <f t="shared" si="124"/>
        <v>0</v>
      </c>
      <c r="AJ230" s="68">
        <f t="shared" si="124"/>
        <v>0</v>
      </c>
      <c r="AK230" s="68">
        <f t="shared" si="124"/>
        <v>0</v>
      </c>
      <c r="AL230" s="68">
        <f t="shared" si="124"/>
        <v>0</v>
      </c>
      <c r="AM230" s="68">
        <f t="shared" si="124"/>
        <v>0</v>
      </c>
      <c r="AN230" s="68">
        <f t="shared" si="101"/>
        <v>0</v>
      </c>
      <c r="AO230" s="68">
        <f>AO231+AO232+AO233</f>
        <v>0</v>
      </c>
      <c r="AP230" s="68">
        <f>AP231+AP232+AP233</f>
        <v>0</v>
      </c>
      <c r="AQ230" s="68">
        <f>AQ231+AQ232+AQ233</f>
        <v>0</v>
      </c>
      <c r="AR230" s="68">
        <f>AR231+AR232+AR233</f>
        <v>0</v>
      </c>
      <c r="AS230" s="68">
        <f>AS231+AS232+AS233</f>
        <v>0</v>
      </c>
      <c r="AT230" s="77" t="e">
        <f>L230+M230+#REF!+#REF!+O230+P230+Q230+R230+S230+T230+U230+X230+Y230+Z230+AA230+AB230+AC230+AD230+AE230+AF230+AG230+AH230+AI230+AJ230+AK230+AL230+AN230+AR230+AS230</f>
        <v>#REF!</v>
      </c>
      <c r="AV230" s="77">
        <f t="shared" si="102"/>
        <v>0</v>
      </c>
      <c r="BA230" s="77">
        <f t="shared" si="95"/>
        <v>0</v>
      </c>
      <c r="BC230" s="77">
        <f t="shared" si="96"/>
        <v>0</v>
      </c>
      <c r="BD230" s="77">
        <f t="shared" si="103"/>
        <v>0</v>
      </c>
      <c r="BE230" s="77">
        <f t="shared" si="104"/>
        <v>0</v>
      </c>
    </row>
    <row r="231" spans="1:57" ht="15" customHeight="1">
      <c r="A231" s="11"/>
      <c r="B231" s="50" t="s">
        <v>344</v>
      </c>
      <c r="C231" s="51" t="s">
        <v>377</v>
      </c>
      <c r="D231" s="68"/>
      <c r="E231" s="97"/>
      <c r="F231" s="68"/>
      <c r="G231" s="68"/>
      <c r="H231" s="68"/>
      <c r="I231" s="68"/>
      <c r="J231" s="68"/>
      <c r="K231" s="68">
        <f>D231+E231+F231+G231+H231+J231</f>
        <v>0</v>
      </c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11"/>
      <c r="W231" s="50" t="s">
        <v>344</v>
      </c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>
        <f t="shared" si="101"/>
        <v>0</v>
      </c>
      <c r="AO231" s="68"/>
      <c r="AP231" s="68"/>
      <c r="AQ231" s="68"/>
      <c r="AR231" s="68"/>
      <c r="AS231" s="68"/>
      <c r="AT231" s="77" t="e">
        <f>L231+M231+#REF!+#REF!+O231+P231+Q231+R231+S231+T231+U231+X231+Y231+Z231+AA231+AB231+AC231+AD231+AE231+AF231+AG231+AH231+AI231+AJ231+AK231+AL231+AN231+AR231+AS231</f>
        <v>#REF!</v>
      </c>
      <c r="AV231" s="77">
        <f t="shared" si="102"/>
        <v>0</v>
      </c>
      <c r="BA231" s="77">
        <f t="shared" si="95"/>
        <v>0</v>
      </c>
      <c r="BC231" s="77">
        <f t="shared" si="96"/>
        <v>0</v>
      </c>
      <c r="BD231" s="77">
        <f t="shared" si="103"/>
        <v>0</v>
      </c>
      <c r="BE231" s="77">
        <f t="shared" si="104"/>
        <v>0</v>
      </c>
    </row>
    <row r="232" spans="1:57" ht="15" customHeight="1">
      <c r="A232" s="11"/>
      <c r="B232" s="50" t="s">
        <v>346</v>
      </c>
      <c r="C232" s="51" t="s">
        <v>378</v>
      </c>
      <c r="D232" s="68"/>
      <c r="E232" s="97"/>
      <c r="F232" s="68"/>
      <c r="G232" s="68"/>
      <c r="H232" s="68"/>
      <c r="I232" s="68"/>
      <c r="J232" s="68"/>
      <c r="K232" s="68">
        <f t="shared" si="98"/>
        <v>0</v>
      </c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11"/>
      <c r="W232" s="50" t="s">
        <v>346</v>
      </c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>
        <f t="shared" si="101"/>
        <v>0</v>
      </c>
      <c r="AO232" s="68"/>
      <c r="AP232" s="68"/>
      <c r="AQ232" s="68"/>
      <c r="AR232" s="68"/>
      <c r="AS232" s="68"/>
      <c r="AT232" s="77" t="e">
        <f>L232+M232+#REF!+#REF!+O232+P232+Q232+R232+S232+T232+U232+X232+Y232+Z232+AA232+AB232+AC232+AD232+AE232+AF232+AG232+AH232+AI232+AJ232+AK232+AL232+AN232+AR232+AS232</f>
        <v>#REF!</v>
      </c>
      <c r="AV232" s="77">
        <f t="shared" si="102"/>
        <v>0</v>
      </c>
      <c r="BA232" s="77">
        <f t="shared" si="95"/>
        <v>0</v>
      </c>
      <c r="BC232" s="77">
        <f t="shared" si="96"/>
        <v>0</v>
      </c>
      <c r="BD232" s="77">
        <f t="shared" si="103"/>
        <v>0</v>
      </c>
      <c r="BE232" s="77">
        <f t="shared" si="104"/>
        <v>0</v>
      </c>
    </row>
    <row r="233" spans="1:57" ht="15" customHeight="1">
      <c r="A233" s="11"/>
      <c r="B233" s="50" t="s">
        <v>348</v>
      </c>
      <c r="C233" s="51" t="s">
        <v>379</v>
      </c>
      <c r="D233" s="68"/>
      <c r="E233" s="97"/>
      <c r="F233" s="68"/>
      <c r="G233" s="68"/>
      <c r="H233" s="68"/>
      <c r="I233" s="68"/>
      <c r="J233" s="68"/>
      <c r="K233" s="68">
        <f t="shared" si="98"/>
        <v>0</v>
      </c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11"/>
      <c r="W233" s="50" t="s">
        <v>348</v>
      </c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>
        <f t="shared" si="101"/>
        <v>0</v>
      </c>
      <c r="AO233" s="68"/>
      <c r="AP233" s="68"/>
      <c r="AQ233" s="68"/>
      <c r="AR233" s="68"/>
      <c r="AS233" s="68"/>
      <c r="AT233" s="77" t="e">
        <f>L233+M233+#REF!+#REF!+O233+P233+Q233+R233+S233+T233+U233+X233+Y233+Z233+AA233+AB233+AC233+AD233+AE233+AF233+AG233+AH233+AI233+AJ233+AK233+AL233+AN233+AR233+AS233</f>
        <v>#REF!</v>
      </c>
      <c r="AV233" s="77">
        <f t="shared" si="102"/>
        <v>0</v>
      </c>
      <c r="BA233" s="77">
        <f t="shared" si="95"/>
        <v>0</v>
      </c>
      <c r="BC233" s="77">
        <f t="shared" si="96"/>
        <v>0</v>
      </c>
      <c r="BD233" s="77">
        <f t="shared" si="103"/>
        <v>0</v>
      </c>
      <c r="BE233" s="77">
        <f t="shared" si="104"/>
        <v>0</v>
      </c>
    </row>
    <row r="234" spans="1:57" ht="15" hidden="1" customHeight="1">
      <c r="A234" s="266" t="s">
        <v>380</v>
      </c>
      <c r="B234" s="223"/>
      <c r="C234" s="52" t="s">
        <v>381</v>
      </c>
      <c r="D234" s="68">
        <f t="shared" ref="D234:J234" si="126">D235+D236+D237</f>
        <v>0</v>
      </c>
      <c r="E234" s="68">
        <f t="shared" si="126"/>
        <v>0</v>
      </c>
      <c r="F234" s="68">
        <f t="shared" si="126"/>
        <v>0</v>
      </c>
      <c r="G234" s="68">
        <f t="shared" si="126"/>
        <v>0</v>
      </c>
      <c r="H234" s="68">
        <f t="shared" si="126"/>
        <v>0</v>
      </c>
      <c r="I234" s="68">
        <f>I235+I236+I237</f>
        <v>0</v>
      </c>
      <c r="J234" s="68">
        <f t="shared" si="126"/>
        <v>0</v>
      </c>
      <c r="K234" s="68">
        <f t="shared" si="98"/>
        <v>0</v>
      </c>
      <c r="L234" s="68">
        <f>L235+L236+L237</f>
        <v>0</v>
      </c>
      <c r="M234" s="68">
        <f t="shared" ref="M234:AM234" si="127">M235+M236+M237</f>
        <v>0</v>
      </c>
      <c r="N234" s="68">
        <f t="shared" si="127"/>
        <v>0</v>
      </c>
      <c r="O234" s="68">
        <f t="shared" si="127"/>
        <v>0</v>
      </c>
      <c r="P234" s="68">
        <f t="shared" si="127"/>
        <v>0</v>
      </c>
      <c r="Q234" s="68">
        <f t="shared" si="127"/>
        <v>0</v>
      </c>
      <c r="R234" s="68">
        <f t="shared" si="127"/>
        <v>0</v>
      </c>
      <c r="S234" s="68">
        <f t="shared" si="127"/>
        <v>0</v>
      </c>
      <c r="T234" s="68">
        <f t="shared" si="127"/>
        <v>0</v>
      </c>
      <c r="U234" s="68">
        <f t="shared" si="127"/>
        <v>0</v>
      </c>
      <c r="V234" s="266" t="s">
        <v>380</v>
      </c>
      <c r="W234" s="223"/>
      <c r="X234" s="68">
        <f t="shared" ref="X234:AC234" si="128">X235+X236+X237</f>
        <v>0</v>
      </c>
      <c r="Y234" s="68">
        <f t="shared" si="128"/>
        <v>0</v>
      </c>
      <c r="Z234" s="68">
        <f t="shared" si="128"/>
        <v>0</v>
      </c>
      <c r="AA234" s="68">
        <f t="shared" si="128"/>
        <v>0</v>
      </c>
      <c r="AB234" s="68">
        <f t="shared" si="128"/>
        <v>0</v>
      </c>
      <c r="AC234" s="68">
        <f t="shared" si="128"/>
        <v>0</v>
      </c>
      <c r="AD234" s="68">
        <f t="shared" si="127"/>
        <v>0</v>
      </c>
      <c r="AE234" s="68">
        <f t="shared" si="127"/>
        <v>0</v>
      </c>
      <c r="AF234" s="68">
        <f t="shared" si="127"/>
        <v>0</v>
      </c>
      <c r="AG234" s="68">
        <f t="shared" si="127"/>
        <v>0</v>
      </c>
      <c r="AH234" s="68">
        <f t="shared" si="127"/>
        <v>0</v>
      </c>
      <c r="AI234" s="68">
        <f t="shared" si="127"/>
        <v>0</v>
      </c>
      <c r="AJ234" s="68">
        <f t="shared" si="127"/>
        <v>0</v>
      </c>
      <c r="AK234" s="68">
        <f t="shared" si="127"/>
        <v>0</v>
      </c>
      <c r="AL234" s="68">
        <f t="shared" si="127"/>
        <v>0</v>
      </c>
      <c r="AM234" s="68">
        <f t="shared" si="127"/>
        <v>0</v>
      </c>
      <c r="AN234" s="68">
        <f t="shared" si="101"/>
        <v>0</v>
      </c>
      <c r="AO234" s="68">
        <f>AO235+AO236+AO237</f>
        <v>0</v>
      </c>
      <c r="AP234" s="68">
        <f>AP235+AP236+AP237</f>
        <v>0</v>
      </c>
      <c r="AQ234" s="68">
        <f>AQ235+AQ236+AQ237</f>
        <v>0</v>
      </c>
      <c r="AR234" s="68">
        <f>AR235+AR236+AR237</f>
        <v>0</v>
      </c>
      <c r="AS234" s="68">
        <f>AS235+AS236+AS237</f>
        <v>0</v>
      </c>
      <c r="AT234" s="77" t="e">
        <f>L234+M234+#REF!+#REF!+O234+P234+Q234+R234+S234+T234+U234+X234+Y234+Z234+AA234+AB234+AC234+AD234+AE234+AF234+AG234+AH234+AI234+AJ234+AK234+AL234+AN234+AR234+AS234</f>
        <v>#REF!</v>
      </c>
      <c r="AV234" s="77">
        <f t="shared" si="102"/>
        <v>0</v>
      </c>
      <c r="BA234" s="77">
        <f t="shared" si="95"/>
        <v>0</v>
      </c>
      <c r="BC234" s="77">
        <f t="shared" si="96"/>
        <v>0</v>
      </c>
      <c r="BD234" s="77">
        <f t="shared" si="103"/>
        <v>0</v>
      </c>
      <c r="BE234" s="77">
        <f t="shared" si="104"/>
        <v>0</v>
      </c>
    </row>
    <row r="235" spans="1:57" ht="15" hidden="1" customHeight="1">
      <c r="A235" s="53"/>
      <c r="B235" s="50" t="s">
        <v>344</v>
      </c>
      <c r="C235" s="52" t="s">
        <v>382</v>
      </c>
      <c r="D235" s="68"/>
      <c r="E235" s="68"/>
      <c r="F235" s="68"/>
      <c r="G235" s="68"/>
      <c r="H235" s="68"/>
      <c r="I235" s="68"/>
      <c r="J235" s="68"/>
      <c r="K235" s="68">
        <f t="shared" si="98"/>
        <v>0</v>
      </c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53"/>
      <c r="W235" s="50" t="s">
        <v>344</v>
      </c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>
        <f t="shared" si="101"/>
        <v>0</v>
      </c>
      <c r="AO235" s="68"/>
      <c r="AP235" s="68"/>
      <c r="AQ235" s="68"/>
      <c r="AR235" s="68"/>
      <c r="AS235" s="68"/>
      <c r="AT235" s="77" t="e">
        <f>L235+M235+#REF!+#REF!+O235+P235+Q235+R235+S235+T235+U235+X235+Y235+Z235+AA235+AB235+AC235+AD235+AE235+AF235+AG235+AH235+AI235+AJ235+AK235+AL235+AN235+AR235+AS235</f>
        <v>#REF!</v>
      </c>
      <c r="AV235" s="77">
        <f t="shared" si="102"/>
        <v>0</v>
      </c>
      <c r="BA235" s="77">
        <f t="shared" si="95"/>
        <v>0</v>
      </c>
      <c r="BC235" s="77">
        <f t="shared" si="96"/>
        <v>0</v>
      </c>
      <c r="BD235" s="77">
        <f t="shared" si="103"/>
        <v>0</v>
      </c>
      <c r="BE235" s="77">
        <f t="shared" si="104"/>
        <v>0</v>
      </c>
    </row>
    <row r="236" spans="1:57" ht="15" hidden="1" customHeight="1">
      <c r="A236" s="53"/>
      <c r="B236" s="50" t="s">
        <v>346</v>
      </c>
      <c r="C236" s="52" t="s">
        <v>383</v>
      </c>
      <c r="D236" s="68"/>
      <c r="E236" s="68"/>
      <c r="F236" s="68"/>
      <c r="G236" s="68"/>
      <c r="H236" s="68"/>
      <c r="I236" s="68"/>
      <c r="J236" s="68"/>
      <c r="K236" s="68">
        <f t="shared" si="98"/>
        <v>0</v>
      </c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53"/>
      <c r="W236" s="50" t="s">
        <v>346</v>
      </c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>
        <f t="shared" si="101"/>
        <v>0</v>
      </c>
      <c r="AO236" s="68"/>
      <c r="AP236" s="68"/>
      <c r="AQ236" s="68"/>
      <c r="AR236" s="68"/>
      <c r="AS236" s="68"/>
      <c r="AT236" s="77" t="e">
        <f>L236+M236+#REF!+#REF!+O236+P236+Q236+R236+S236+T236+U236+X236+Y236+Z236+AA236+AB236+AC236+AD236+AE236+AF236+AG236+AH236+AI236+AJ236+AK236+AL236+AN236+AR236+AS236</f>
        <v>#REF!</v>
      </c>
      <c r="AV236" s="77">
        <f t="shared" si="102"/>
        <v>0</v>
      </c>
      <c r="BA236" s="77">
        <f t="shared" si="95"/>
        <v>0</v>
      </c>
      <c r="BC236" s="77">
        <f t="shared" si="96"/>
        <v>0</v>
      </c>
      <c r="BD236" s="77">
        <f t="shared" si="103"/>
        <v>0</v>
      </c>
      <c r="BE236" s="77">
        <f t="shared" si="104"/>
        <v>0</v>
      </c>
    </row>
    <row r="237" spans="1:57" ht="15" hidden="1" customHeight="1">
      <c r="A237" s="53"/>
      <c r="B237" s="50" t="s">
        <v>348</v>
      </c>
      <c r="C237" s="52" t="s">
        <v>384</v>
      </c>
      <c r="D237" s="68"/>
      <c r="E237" s="68"/>
      <c r="F237" s="68"/>
      <c r="G237" s="68"/>
      <c r="H237" s="68"/>
      <c r="I237" s="68"/>
      <c r="J237" s="68"/>
      <c r="K237" s="68">
        <f t="shared" si="98"/>
        <v>0</v>
      </c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53"/>
      <c r="W237" s="50" t="s">
        <v>348</v>
      </c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>
        <f t="shared" si="101"/>
        <v>0</v>
      </c>
      <c r="AO237" s="68"/>
      <c r="AP237" s="68"/>
      <c r="AQ237" s="68"/>
      <c r="AR237" s="68"/>
      <c r="AS237" s="68"/>
      <c r="AT237" s="77" t="e">
        <f>L237+M237+#REF!+#REF!+O237+P237+Q237+R237+S237+T237+U237+X237+Y237+Z237+AA237+AB237+AC237+AD237+AE237+AF237+AG237+AH237+AI237+AJ237+AK237+AL237+AN237+AR237+AS237</f>
        <v>#REF!</v>
      </c>
      <c r="AV237" s="77">
        <f t="shared" si="102"/>
        <v>0</v>
      </c>
      <c r="BA237" s="77">
        <f t="shared" si="95"/>
        <v>0</v>
      </c>
      <c r="BC237" s="77">
        <f t="shared" si="96"/>
        <v>0</v>
      </c>
      <c r="BD237" s="77">
        <f t="shared" si="103"/>
        <v>0</v>
      </c>
      <c r="BE237" s="77">
        <f t="shared" si="104"/>
        <v>0</v>
      </c>
    </row>
    <row r="238" spans="1:57" ht="15" hidden="1" customHeight="1">
      <c r="A238" s="266" t="s">
        <v>385</v>
      </c>
      <c r="B238" s="223"/>
      <c r="C238" s="52" t="s">
        <v>386</v>
      </c>
      <c r="D238" s="68">
        <f t="shared" ref="D238:J238" si="129">D239+D240+D241</f>
        <v>0</v>
      </c>
      <c r="E238" s="68">
        <f t="shared" si="129"/>
        <v>0</v>
      </c>
      <c r="F238" s="68">
        <f t="shared" si="129"/>
        <v>0</v>
      </c>
      <c r="G238" s="68">
        <f t="shared" si="129"/>
        <v>0</v>
      </c>
      <c r="H238" s="68">
        <f t="shared" si="129"/>
        <v>0</v>
      </c>
      <c r="I238" s="68">
        <f>I239+I240+I241</f>
        <v>0</v>
      </c>
      <c r="J238" s="68">
        <f t="shared" si="129"/>
        <v>0</v>
      </c>
      <c r="K238" s="68">
        <f t="shared" si="98"/>
        <v>0</v>
      </c>
      <c r="L238" s="68">
        <f>L239+L240+L241</f>
        <v>0</v>
      </c>
      <c r="M238" s="68">
        <f t="shared" ref="M238:AM238" si="130">M239+M240+M241</f>
        <v>0</v>
      </c>
      <c r="N238" s="68">
        <f t="shared" si="130"/>
        <v>0</v>
      </c>
      <c r="O238" s="68">
        <f t="shared" si="130"/>
        <v>0</v>
      </c>
      <c r="P238" s="68">
        <f t="shared" si="130"/>
        <v>0</v>
      </c>
      <c r="Q238" s="68">
        <f t="shared" si="130"/>
        <v>0</v>
      </c>
      <c r="R238" s="68">
        <f t="shared" si="130"/>
        <v>0</v>
      </c>
      <c r="S238" s="68">
        <f t="shared" si="130"/>
        <v>0</v>
      </c>
      <c r="T238" s="68">
        <f t="shared" si="130"/>
        <v>0</v>
      </c>
      <c r="U238" s="68">
        <f t="shared" si="130"/>
        <v>0</v>
      </c>
      <c r="V238" s="266" t="s">
        <v>385</v>
      </c>
      <c r="W238" s="223"/>
      <c r="X238" s="68">
        <f t="shared" ref="X238:AC238" si="131">X239+X240+X241</f>
        <v>0</v>
      </c>
      <c r="Y238" s="68">
        <f t="shared" si="131"/>
        <v>0</v>
      </c>
      <c r="Z238" s="68">
        <f t="shared" si="131"/>
        <v>0</v>
      </c>
      <c r="AA238" s="68">
        <f t="shared" si="131"/>
        <v>0</v>
      </c>
      <c r="AB238" s="68">
        <f t="shared" si="131"/>
        <v>0</v>
      </c>
      <c r="AC238" s="68">
        <f t="shared" si="131"/>
        <v>0</v>
      </c>
      <c r="AD238" s="68">
        <f t="shared" si="130"/>
        <v>0</v>
      </c>
      <c r="AE238" s="68">
        <f t="shared" si="130"/>
        <v>0</v>
      </c>
      <c r="AF238" s="68">
        <f t="shared" si="130"/>
        <v>0</v>
      </c>
      <c r="AG238" s="68">
        <f t="shared" si="130"/>
        <v>0</v>
      </c>
      <c r="AH238" s="68">
        <f t="shared" si="130"/>
        <v>0</v>
      </c>
      <c r="AI238" s="68">
        <f t="shared" si="130"/>
        <v>0</v>
      </c>
      <c r="AJ238" s="68">
        <f t="shared" si="130"/>
        <v>0</v>
      </c>
      <c r="AK238" s="68">
        <f t="shared" si="130"/>
        <v>0</v>
      </c>
      <c r="AL238" s="68">
        <f t="shared" si="130"/>
        <v>0</v>
      </c>
      <c r="AM238" s="68">
        <f t="shared" si="130"/>
        <v>0</v>
      </c>
      <c r="AN238" s="68">
        <f t="shared" si="101"/>
        <v>0</v>
      </c>
      <c r="AO238" s="68">
        <f>AO239+AO240+AO241</f>
        <v>0</v>
      </c>
      <c r="AP238" s="68">
        <f>AP239+AP240+AP241</f>
        <v>0</v>
      </c>
      <c r="AQ238" s="68">
        <f>AQ239+AQ240+AQ241</f>
        <v>0</v>
      </c>
      <c r="AR238" s="68">
        <f>AR239+AR240+AR241</f>
        <v>0</v>
      </c>
      <c r="AS238" s="68">
        <f>AS239+AS240+AS241</f>
        <v>0</v>
      </c>
      <c r="AT238" s="77" t="e">
        <f>L238+M238+#REF!+#REF!+O238+P238+Q238+R238+S238+T238+U238+X238+Y238+Z238+AA238+AB238+AC238+AD238+AE238+AF238+AG238+AH238+AI238+AJ238+AK238+AL238+AN238+AR238+AS238</f>
        <v>#REF!</v>
      </c>
      <c r="AV238" s="77">
        <f t="shared" si="102"/>
        <v>0</v>
      </c>
      <c r="BA238" s="77">
        <f t="shared" si="95"/>
        <v>0</v>
      </c>
      <c r="BC238" s="77">
        <f t="shared" si="96"/>
        <v>0</v>
      </c>
      <c r="BD238" s="77">
        <f t="shared" si="103"/>
        <v>0</v>
      </c>
      <c r="BE238" s="77">
        <f t="shared" si="104"/>
        <v>0</v>
      </c>
    </row>
    <row r="239" spans="1:57" ht="15" hidden="1" customHeight="1">
      <c r="A239" s="53"/>
      <c r="B239" s="50" t="s">
        <v>344</v>
      </c>
      <c r="C239" s="52" t="s">
        <v>387</v>
      </c>
      <c r="D239" s="68"/>
      <c r="E239" s="68"/>
      <c r="F239" s="68"/>
      <c r="G239" s="68"/>
      <c r="H239" s="68"/>
      <c r="I239" s="68"/>
      <c r="J239" s="68"/>
      <c r="K239" s="68">
        <f t="shared" si="98"/>
        <v>0</v>
      </c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53"/>
      <c r="W239" s="50" t="s">
        <v>344</v>
      </c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>
        <f t="shared" si="101"/>
        <v>0</v>
      </c>
      <c r="AO239" s="68"/>
      <c r="AP239" s="68"/>
      <c r="AQ239" s="68"/>
      <c r="AR239" s="68"/>
      <c r="AS239" s="68"/>
      <c r="AT239" s="77" t="e">
        <f>L239+M239+#REF!+#REF!+O239+P239+Q239+R239+S239+T239+U239+X239+Y239+Z239+AA239+AB239+AC239+AD239+AE239+AF239+AG239+AH239+AI239+AJ239+AK239+AL239+AN239+AR239+AS239</f>
        <v>#REF!</v>
      </c>
      <c r="AV239" s="77">
        <f t="shared" si="102"/>
        <v>0</v>
      </c>
      <c r="BA239" s="77">
        <f t="shared" si="95"/>
        <v>0</v>
      </c>
      <c r="BC239" s="77">
        <f t="shared" si="96"/>
        <v>0</v>
      </c>
      <c r="BD239" s="77">
        <f t="shared" si="103"/>
        <v>0</v>
      </c>
      <c r="BE239" s="77">
        <f t="shared" si="104"/>
        <v>0</v>
      </c>
    </row>
    <row r="240" spans="1:57" ht="15" hidden="1" customHeight="1">
      <c r="A240" s="53"/>
      <c r="B240" s="50" t="s">
        <v>346</v>
      </c>
      <c r="C240" s="52" t="s">
        <v>388</v>
      </c>
      <c r="D240" s="68"/>
      <c r="E240" s="68"/>
      <c r="F240" s="68"/>
      <c r="G240" s="68"/>
      <c r="H240" s="68"/>
      <c r="I240" s="68"/>
      <c r="J240" s="68"/>
      <c r="K240" s="68">
        <f t="shared" si="98"/>
        <v>0</v>
      </c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53"/>
      <c r="W240" s="50" t="s">
        <v>346</v>
      </c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>
        <f t="shared" si="101"/>
        <v>0</v>
      </c>
      <c r="AO240" s="68"/>
      <c r="AP240" s="68"/>
      <c r="AQ240" s="68"/>
      <c r="AR240" s="68"/>
      <c r="AS240" s="68"/>
      <c r="AT240" s="77" t="e">
        <f>L240+M240+#REF!+#REF!+O240+P240+Q240+R240+S240+T240+U240+X240+Y240+Z240+AA240+AB240+AC240+AD240+AE240+AF240+AG240+AH240+AI240+AJ240+AK240+AL240+AN240+AR240+AS240</f>
        <v>#REF!</v>
      </c>
      <c r="AV240" s="77">
        <f t="shared" si="102"/>
        <v>0</v>
      </c>
      <c r="BA240" s="77">
        <f t="shared" si="95"/>
        <v>0</v>
      </c>
      <c r="BC240" s="77">
        <f t="shared" si="96"/>
        <v>0</v>
      </c>
      <c r="BD240" s="77">
        <f t="shared" si="103"/>
        <v>0</v>
      </c>
      <c r="BE240" s="77">
        <f t="shared" si="104"/>
        <v>0</v>
      </c>
    </row>
    <row r="241" spans="1:57" ht="15" hidden="1" customHeight="1">
      <c r="A241" s="53"/>
      <c r="B241" s="50" t="s">
        <v>348</v>
      </c>
      <c r="C241" s="52" t="s">
        <v>389</v>
      </c>
      <c r="D241" s="68"/>
      <c r="E241" s="68"/>
      <c r="F241" s="68"/>
      <c r="G241" s="68"/>
      <c r="H241" s="68"/>
      <c r="I241" s="68"/>
      <c r="J241" s="68"/>
      <c r="K241" s="68">
        <f t="shared" si="98"/>
        <v>0</v>
      </c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53"/>
      <c r="W241" s="50" t="s">
        <v>348</v>
      </c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>
        <f t="shared" si="101"/>
        <v>0</v>
      </c>
      <c r="AO241" s="68"/>
      <c r="AP241" s="68"/>
      <c r="AQ241" s="68"/>
      <c r="AR241" s="68"/>
      <c r="AS241" s="68"/>
      <c r="AT241" s="77" t="e">
        <f>L241+M241+#REF!+#REF!+O241+P241+Q241+R241+S241+T241+U241+X241+Y241+Z241+AA241+AB241+AC241+AD241+AE241+AF241+AG241+AH241+AI241+AJ241+AK241+AL241+AN241+AR241+AS241</f>
        <v>#REF!</v>
      </c>
      <c r="AV241" s="77">
        <f t="shared" si="102"/>
        <v>0</v>
      </c>
      <c r="BA241" s="77">
        <f t="shared" si="95"/>
        <v>0</v>
      </c>
      <c r="BC241" s="77">
        <f t="shared" si="96"/>
        <v>0</v>
      </c>
      <c r="BD241" s="77">
        <f t="shared" si="103"/>
        <v>0</v>
      </c>
      <c r="BE241" s="77">
        <f t="shared" si="104"/>
        <v>0</v>
      </c>
    </row>
    <row r="242" spans="1:57" ht="15" hidden="1" customHeight="1">
      <c r="A242" s="225" t="s">
        <v>390</v>
      </c>
      <c r="B242" s="225"/>
      <c r="C242" s="52" t="s">
        <v>391</v>
      </c>
      <c r="D242" s="68">
        <f t="shared" ref="D242:J242" si="132">D243+D244+D245</f>
        <v>0</v>
      </c>
      <c r="E242" s="68">
        <f t="shared" si="132"/>
        <v>0</v>
      </c>
      <c r="F242" s="68">
        <f t="shared" si="132"/>
        <v>0</v>
      </c>
      <c r="G242" s="68">
        <f t="shared" si="132"/>
        <v>0</v>
      </c>
      <c r="H242" s="68">
        <f t="shared" si="132"/>
        <v>0</v>
      </c>
      <c r="I242" s="68">
        <f>I243+I244+I245</f>
        <v>0</v>
      </c>
      <c r="J242" s="68">
        <f t="shared" si="132"/>
        <v>0</v>
      </c>
      <c r="K242" s="68">
        <f t="shared" si="98"/>
        <v>0</v>
      </c>
      <c r="L242" s="68">
        <f>L243+L244+L245</f>
        <v>0</v>
      </c>
      <c r="M242" s="68">
        <f t="shared" ref="M242:AM242" si="133">M243+M244+M245</f>
        <v>0</v>
      </c>
      <c r="N242" s="68">
        <f t="shared" si="133"/>
        <v>0</v>
      </c>
      <c r="O242" s="68">
        <f t="shared" si="133"/>
        <v>0</v>
      </c>
      <c r="P242" s="68">
        <f t="shared" si="133"/>
        <v>0</v>
      </c>
      <c r="Q242" s="68">
        <f t="shared" si="133"/>
        <v>0</v>
      </c>
      <c r="R242" s="68">
        <f t="shared" si="133"/>
        <v>0</v>
      </c>
      <c r="S242" s="68">
        <f t="shared" si="133"/>
        <v>0</v>
      </c>
      <c r="T242" s="68">
        <f t="shared" si="133"/>
        <v>0</v>
      </c>
      <c r="U242" s="68">
        <f t="shared" si="133"/>
        <v>0</v>
      </c>
      <c r="V242" s="225" t="s">
        <v>390</v>
      </c>
      <c r="W242" s="225"/>
      <c r="X242" s="68">
        <f t="shared" ref="X242:AC242" si="134">X243+X244+X245</f>
        <v>0</v>
      </c>
      <c r="Y242" s="68">
        <f t="shared" si="134"/>
        <v>0</v>
      </c>
      <c r="Z242" s="68">
        <f t="shared" si="134"/>
        <v>0</v>
      </c>
      <c r="AA242" s="68">
        <f t="shared" si="134"/>
        <v>0</v>
      </c>
      <c r="AB242" s="68">
        <f t="shared" si="134"/>
        <v>0</v>
      </c>
      <c r="AC242" s="68">
        <f t="shared" si="134"/>
        <v>0</v>
      </c>
      <c r="AD242" s="68">
        <f t="shared" si="133"/>
        <v>0</v>
      </c>
      <c r="AE242" s="68">
        <f t="shared" si="133"/>
        <v>0</v>
      </c>
      <c r="AF242" s="68">
        <f t="shared" si="133"/>
        <v>0</v>
      </c>
      <c r="AG242" s="68">
        <f t="shared" si="133"/>
        <v>0</v>
      </c>
      <c r="AH242" s="68">
        <f t="shared" si="133"/>
        <v>0</v>
      </c>
      <c r="AI242" s="68">
        <f t="shared" si="133"/>
        <v>0</v>
      </c>
      <c r="AJ242" s="68">
        <f t="shared" si="133"/>
        <v>0</v>
      </c>
      <c r="AK242" s="68">
        <f t="shared" si="133"/>
        <v>0</v>
      </c>
      <c r="AL242" s="68">
        <f t="shared" si="133"/>
        <v>0</v>
      </c>
      <c r="AM242" s="68">
        <f t="shared" si="133"/>
        <v>0</v>
      </c>
      <c r="AN242" s="68">
        <f t="shared" si="101"/>
        <v>0</v>
      </c>
      <c r="AO242" s="68">
        <f>AO243+AO244+AO245</f>
        <v>0</v>
      </c>
      <c r="AP242" s="68">
        <f>AP243+AP244+AP245</f>
        <v>0</v>
      </c>
      <c r="AQ242" s="68">
        <f>AQ243+AQ244+AQ245</f>
        <v>0</v>
      </c>
      <c r="AR242" s="68">
        <f>AR243+AR244+AR245</f>
        <v>0</v>
      </c>
      <c r="AS242" s="68">
        <f>AS243+AS244+AS245</f>
        <v>0</v>
      </c>
      <c r="AT242" s="77" t="e">
        <f>L242+M242+#REF!+#REF!+O242+P242+Q242+R242+S242+T242+U242+X242+Y242+Z242+AA242+AB242+AC242+AD242+AE242+AF242+AG242+AH242+AI242+AJ242+AK242+AL242+AN242+AR242+AS242</f>
        <v>#REF!</v>
      </c>
      <c r="AV242" s="77">
        <f t="shared" si="102"/>
        <v>0</v>
      </c>
      <c r="BA242" s="77">
        <f t="shared" si="95"/>
        <v>0</v>
      </c>
      <c r="BC242" s="77">
        <f t="shared" si="96"/>
        <v>0</v>
      </c>
      <c r="BD242" s="77">
        <f t="shared" si="103"/>
        <v>0</v>
      </c>
      <c r="BE242" s="77">
        <f t="shared" si="104"/>
        <v>0</v>
      </c>
    </row>
    <row r="243" spans="1:57" ht="15" hidden="1" customHeight="1">
      <c r="A243" s="54"/>
      <c r="B243" s="50" t="s">
        <v>344</v>
      </c>
      <c r="C243" s="52" t="s">
        <v>392</v>
      </c>
      <c r="D243" s="68"/>
      <c r="E243" s="68"/>
      <c r="F243" s="68"/>
      <c r="G243" s="68"/>
      <c r="H243" s="68"/>
      <c r="I243" s="68"/>
      <c r="J243" s="68"/>
      <c r="K243" s="68">
        <f t="shared" si="98"/>
        <v>0</v>
      </c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54"/>
      <c r="W243" s="50" t="s">
        <v>344</v>
      </c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>
        <f t="shared" si="101"/>
        <v>0</v>
      </c>
      <c r="AO243" s="68"/>
      <c r="AP243" s="68"/>
      <c r="AQ243" s="68"/>
      <c r="AR243" s="68"/>
      <c r="AS243" s="68"/>
      <c r="AT243" s="77" t="e">
        <f>L243+M243+#REF!+#REF!+O243+P243+Q243+R243+S243+T243+U243+X243+Y243+Z243+AA243+AB243+AC243+AD243+AE243+AF243+AG243+AH243+AI243+AJ243+AK243+AL243+AN243+AR243+AS243</f>
        <v>#REF!</v>
      </c>
      <c r="AV243" s="77">
        <f t="shared" si="102"/>
        <v>0</v>
      </c>
      <c r="BA243" s="77">
        <f t="shared" si="95"/>
        <v>0</v>
      </c>
      <c r="BC243" s="77">
        <f t="shared" si="96"/>
        <v>0</v>
      </c>
      <c r="BD243" s="77">
        <f t="shared" si="103"/>
        <v>0</v>
      </c>
      <c r="BE243" s="77">
        <f t="shared" si="104"/>
        <v>0</v>
      </c>
    </row>
    <row r="244" spans="1:57" ht="15" hidden="1" customHeight="1">
      <c r="A244" s="54"/>
      <c r="B244" s="50" t="s">
        <v>346</v>
      </c>
      <c r="C244" s="52" t="s">
        <v>393</v>
      </c>
      <c r="D244" s="68"/>
      <c r="E244" s="68"/>
      <c r="F244" s="68"/>
      <c r="G244" s="68"/>
      <c r="H244" s="68"/>
      <c r="I244" s="68"/>
      <c r="J244" s="68"/>
      <c r="K244" s="68">
        <f t="shared" si="98"/>
        <v>0</v>
      </c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54"/>
      <c r="W244" s="50" t="s">
        <v>346</v>
      </c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>
        <f t="shared" si="101"/>
        <v>0</v>
      </c>
      <c r="AO244" s="68"/>
      <c r="AP244" s="68"/>
      <c r="AQ244" s="68"/>
      <c r="AR244" s="68"/>
      <c r="AS244" s="68"/>
      <c r="AT244" s="77" t="e">
        <f>L244+M244+#REF!+#REF!+O244+P244+Q244+R244+S244+T244+U244+X244+Y244+Z244+AA244+AB244+AC244+AD244+AE244+AF244+AG244+AH244+AI244+AJ244+AK244+AL244+AN244+AR244+AS244</f>
        <v>#REF!</v>
      </c>
      <c r="AV244" s="77">
        <f t="shared" si="102"/>
        <v>0</v>
      </c>
      <c r="BA244" s="77">
        <f t="shared" si="95"/>
        <v>0</v>
      </c>
      <c r="BC244" s="77">
        <f t="shared" si="96"/>
        <v>0</v>
      </c>
      <c r="BD244" s="77">
        <f t="shared" si="103"/>
        <v>0</v>
      </c>
      <c r="BE244" s="77">
        <f t="shared" si="104"/>
        <v>0</v>
      </c>
    </row>
    <row r="245" spans="1:57" ht="15" hidden="1" customHeight="1">
      <c r="A245" s="54"/>
      <c r="B245" s="50" t="s">
        <v>348</v>
      </c>
      <c r="C245" s="52" t="s">
        <v>394</v>
      </c>
      <c r="D245" s="68"/>
      <c r="E245" s="68"/>
      <c r="F245" s="68"/>
      <c r="G245" s="68"/>
      <c r="H245" s="68"/>
      <c r="I245" s="68"/>
      <c r="J245" s="68"/>
      <c r="K245" s="68">
        <f t="shared" si="98"/>
        <v>0</v>
      </c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54"/>
      <c r="W245" s="50" t="s">
        <v>348</v>
      </c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>
        <f t="shared" si="101"/>
        <v>0</v>
      </c>
      <c r="AO245" s="68"/>
      <c r="AP245" s="68"/>
      <c r="AQ245" s="68"/>
      <c r="AR245" s="68"/>
      <c r="AS245" s="68"/>
      <c r="AT245" s="77" t="e">
        <f>L245+M245+#REF!+#REF!+O245+P245+Q245+R245+S245+T245+U245+X245+Y245+Z245+AA245+AB245+AC245+AD245+AE245+AF245+AG245+AH245+AI245+AJ245+AK245+AL245+AN245+AR245+AS245</f>
        <v>#REF!</v>
      </c>
      <c r="AV245" s="77">
        <f t="shared" si="102"/>
        <v>0</v>
      </c>
      <c r="BA245" s="77">
        <f t="shared" si="95"/>
        <v>0</v>
      </c>
      <c r="BC245" s="77">
        <f t="shared" si="96"/>
        <v>0</v>
      </c>
      <c r="BD245" s="77">
        <f t="shared" si="103"/>
        <v>0</v>
      </c>
      <c r="BE245" s="77">
        <f t="shared" si="104"/>
        <v>0</v>
      </c>
    </row>
    <row r="246" spans="1:57" ht="28.15" hidden="1" customHeight="1">
      <c r="A246" s="225" t="s">
        <v>395</v>
      </c>
      <c r="B246" s="225"/>
      <c r="C246" s="52" t="s">
        <v>396</v>
      </c>
      <c r="D246" s="68">
        <f t="shared" ref="D246:J246" si="135">D247+D248+D249</f>
        <v>0</v>
      </c>
      <c r="E246" s="68">
        <f t="shared" si="135"/>
        <v>0</v>
      </c>
      <c r="F246" s="68">
        <f t="shared" si="135"/>
        <v>0</v>
      </c>
      <c r="G246" s="68">
        <f t="shared" si="135"/>
        <v>0</v>
      </c>
      <c r="H246" s="68">
        <f t="shared" si="135"/>
        <v>0</v>
      </c>
      <c r="I246" s="68">
        <f>I247+I248+I249</f>
        <v>0</v>
      </c>
      <c r="J246" s="68">
        <f t="shared" si="135"/>
        <v>0</v>
      </c>
      <c r="K246" s="68">
        <f t="shared" si="98"/>
        <v>0</v>
      </c>
      <c r="L246" s="68">
        <f>L247+L248+L249</f>
        <v>0</v>
      </c>
      <c r="M246" s="68">
        <f t="shared" ref="M246:AM246" si="136">M247+M248+M249</f>
        <v>0</v>
      </c>
      <c r="N246" s="68">
        <f t="shared" si="136"/>
        <v>0</v>
      </c>
      <c r="O246" s="68">
        <f t="shared" si="136"/>
        <v>0</v>
      </c>
      <c r="P246" s="68">
        <f t="shared" si="136"/>
        <v>0</v>
      </c>
      <c r="Q246" s="68">
        <f t="shared" si="136"/>
        <v>0</v>
      </c>
      <c r="R246" s="68">
        <f t="shared" si="136"/>
        <v>0</v>
      </c>
      <c r="S246" s="68">
        <f t="shared" si="136"/>
        <v>0</v>
      </c>
      <c r="T246" s="68">
        <f t="shared" si="136"/>
        <v>0</v>
      </c>
      <c r="U246" s="68">
        <f t="shared" si="136"/>
        <v>0</v>
      </c>
      <c r="V246" s="225" t="s">
        <v>395</v>
      </c>
      <c r="W246" s="225"/>
      <c r="X246" s="68">
        <f t="shared" ref="X246:AC246" si="137">X247+X248+X249</f>
        <v>0</v>
      </c>
      <c r="Y246" s="68">
        <f t="shared" si="137"/>
        <v>0</v>
      </c>
      <c r="Z246" s="68">
        <f t="shared" si="137"/>
        <v>0</v>
      </c>
      <c r="AA246" s="68">
        <f t="shared" si="137"/>
        <v>0</v>
      </c>
      <c r="AB246" s="68">
        <f t="shared" si="137"/>
        <v>0</v>
      </c>
      <c r="AC246" s="68">
        <f t="shared" si="137"/>
        <v>0</v>
      </c>
      <c r="AD246" s="68">
        <f t="shared" si="136"/>
        <v>0</v>
      </c>
      <c r="AE246" s="68">
        <f t="shared" si="136"/>
        <v>0</v>
      </c>
      <c r="AF246" s="68">
        <f t="shared" si="136"/>
        <v>0</v>
      </c>
      <c r="AG246" s="68">
        <f t="shared" si="136"/>
        <v>0</v>
      </c>
      <c r="AH246" s="68">
        <f t="shared" si="136"/>
        <v>0</v>
      </c>
      <c r="AI246" s="68">
        <f t="shared" si="136"/>
        <v>0</v>
      </c>
      <c r="AJ246" s="68">
        <f t="shared" si="136"/>
        <v>0</v>
      </c>
      <c r="AK246" s="68">
        <f t="shared" si="136"/>
        <v>0</v>
      </c>
      <c r="AL246" s="68">
        <f t="shared" si="136"/>
        <v>0</v>
      </c>
      <c r="AM246" s="68">
        <f t="shared" si="136"/>
        <v>0</v>
      </c>
      <c r="AN246" s="68">
        <f t="shared" si="101"/>
        <v>0</v>
      </c>
      <c r="AO246" s="68">
        <f>AO247+AO248+AO249</f>
        <v>0</v>
      </c>
      <c r="AP246" s="68">
        <f>AP247+AP248+AP249</f>
        <v>0</v>
      </c>
      <c r="AQ246" s="68">
        <f>AQ247+AQ248+AQ249</f>
        <v>0</v>
      </c>
      <c r="AR246" s="68">
        <f>AR247+AR248+AR249</f>
        <v>0</v>
      </c>
      <c r="AS246" s="68">
        <f>AS247+AS248+AS249</f>
        <v>0</v>
      </c>
      <c r="AT246" s="77" t="e">
        <f>L246+M246+#REF!+#REF!+O246+P246+Q246+R246+S246+T246+U246+X246+Y246+Z246+AA246+AB246+AC246+AD246+AE246+AF246+AG246+AH246+AI246+AJ246+AK246+AL246+AN246+AR246+AS246</f>
        <v>#REF!</v>
      </c>
      <c r="AV246" s="77">
        <f t="shared" si="102"/>
        <v>0</v>
      </c>
      <c r="BA246" s="77">
        <f t="shared" si="95"/>
        <v>0</v>
      </c>
      <c r="BC246" s="77">
        <f t="shared" si="96"/>
        <v>0</v>
      </c>
      <c r="BD246" s="77">
        <f t="shared" si="103"/>
        <v>0</v>
      </c>
      <c r="BE246" s="77">
        <f t="shared" si="104"/>
        <v>0</v>
      </c>
    </row>
    <row r="247" spans="1:57" ht="15" hidden="1" customHeight="1">
      <c r="A247" s="54"/>
      <c r="B247" s="50" t="s">
        <v>344</v>
      </c>
      <c r="C247" s="52" t="s">
        <v>397</v>
      </c>
      <c r="D247" s="68"/>
      <c r="E247" s="68"/>
      <c r="F247" s="68"/>
      <c r="G247" s="68"/>
      <c r="H247" s="68"/>
      <c r="I247" s="68"/>
      <c r="J247" s="68"/>
      <c r="K247" s="68">
        <f t="shared" si="98"/>
        <v>0</v>
      </c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54"/>
      <c r="W247" s="50" t="s">
        <v>344</v>
      </c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>
        <f t="shared" si="101"/>
        <v>0</v>
      </c>
      <c r="AO247" s="68"/>
      <c r="AP247" s="68"/>
      <c r="AQ247" s="68"/>
      <c r="AR247" s="68"/>
      <c r="AS247" s="68"/>
      <c r="AT247" s="77" t="e">
        <f>L247+M247+#REF!+#REF!+O247+P247+Q247+R247+S247+T247+U247+X247+Y247+Z247+AA247+AB247+AC247+AD247+AE247+AF247+AG247+AH247+AI247+AJ247+AK247+AL247+AN247+AR247+AS247</f>
        <v>#REF!</v>
      </c>
      <c r="AV247" s="77">
        <f t="shared" si="102"/>
        <v>0</v>
      </c>
      <c r="BA247" s="77">
        <f t="shared" si="95"/>
        <v>0</v>
      </c>
      <c r="BC247" s="77">
        <f t="shared" si="96"/>
        <v>0</v>
      </c>
      <c r="BD247" s="77">
        <f t="shared" si="103"/>
        <v>0</v>
      </c>
      <c r="BE247" s="77">
        <f t="shared" si="104"/>
        <v>0</v>
      </c>
    </row>
    <row r="248" spans="1:57" ht="15" hidden="1" customHeight="1">
      <c r="A248" s="54"/>
      <c r="B248" s="50" t="s">
        <v>346</v>
      </c>
      <c r="C248" s="52" t="s">
        <v>398</v>
      </c>
      <c r="D248" s="68"/>
      <c r="E248" s="68"/>
      <c r="F248" s="68"/>
      <c r="G248" s="68"/>
      <c r="H248" s="68"/>
      <c r="I248" s="68"/>
      <c r="J248" s="68"/>
      <c r="K248" s="68">
        <f t="shared" si="98"/>
        <v>0</v>
      </c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54"/>
      <c r="W248" s="50" t="s">
        <v>346</v>
      </c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>
        <f t="shared" si="101"/>
        <v>0</v>
      </c>
      <c r="AO248" s="68"/>
      <c r="AP248" s="68"/>
      <c r="AQ248" s="68"/>
      <c r="AR248" s="68"/>
      <c r="AS248" s="68"/>
      <c r="AT248" s="77" t="e">
        <f>L248+M248+#REF!+#REF!+O248+P248+Q248+R248+S248+T248+U248+X248+Y248+Z248+AA248+AB248+AC248+AD248+AE248+AF248+AG248+AH248+AI248+AJ248+AK248+AL248+AN248+AR248+AS248</f>
        <v>#REF!</v>
      </c>
      <c r="AV248" s="77">
        <f t="shared" si="102"/>
        <v>0</v>
      </c>
      <c r="BA248" s="77">
        <f t="shared" si="95"/>
        <v>0</v>
      </c>
      <c r="BC248" s="77">
        <f t="shared" si="96"/>
        <v>0</v>
      </c>
      <c r="BD248" s="77">
        <f t="shared" si="103"/>
        <v>0</v>
      </c>
      <c r="BE248" s="77">
        <f t="shared" si="104"/>
        <v>0</v>
      </c>
    </row>
    <row r="249" spans="1:57" ht="15" hidden="1" customHeight="1">
      <c r="A249" s="54"/>
      <c r="B249" s="50" t="s">
        <v>348</v>
      </c>
      <c r="C249" s="52" t="s">
        <v>399</v>
      </c>
      <c r="D249" s="68"/>
      <c r="E249" s="68"/>
      <c r="F249" s="68"/>
      <c r="G249" s="68"/>
      <c r="H249" s="68"/>
      <c r="I249" s="68"/>
      <c r="J249" s="68"/>
      <c r="K249" s="68">
        <f t="shared" si="98"/>
        <v>0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54"/>
      <c r="W249" s="50" t="s">
        <v>348</v>
      </c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>
        <f t="shared" si="101"/>
        <v>0</v>
      </c>
      <c r="AO249" s="68"/>
      <c r="AP249" s="68"/>
      <c r="AQ249" s="68"/>
      <c r="AR249" s="68"/>
      <c r="AS249" s="68"/>
      <c r="AT249" s="77" t="e">
        <f>L249+M249+#REF!+#REF!+O249+P249+Q249+R249+S249+T249+U249+X249+Y249+Z249+AA249+AB249+AC249+AD249+AE249+AF249+AG249+AH249+AI249+AJ249+AK249+AL249+AN249+AR249+AS249</f>
        <v>#REF!</v>
      </c>
      <c r="AV249" s="77">
        <f t="shared" si="102"/>
        <v>0</v>
      </c>
      <c r="BA249" s="77">
        <f t="shared" si="95"/>
        <v>0</v>
      </c>
      <c r="BC249" s="77">
        <f t="shared" si="96"/>
        <v>0</v>
      </c>
      <c r="BD249" s="77">
        <f t="shared" si="103"/>
        <v>0</v>
      </c>
      <c r="BE249" s="77">
        <f t="shared" si="104"/>
        <v>0</v>
      </c>
    </row>
    <row r="250" spans="1:57" ht="30" hidden="1" customHeight="1">
      <c r="A250" s="225" t="s">
        <v>400</v>
      </c>
      <c r="B250" s="225"/>
      <c r="C250" s="52" t="s">
        <v>401</v>
      </c>
      <c r="D250" s="68">
        <f t="shared" ref="D250:J250" si="138">D251+D252+D253</f>
        <v>0</v>
      </c>
      <c r="E250" s="68">
        <f t="shared" si="138"/>
        <v>0</v>
      </c>
      <c r="F250" s="68">
        <f t="shared" si="138"/>
        <v>0</v>
      </c>
      <c r="G250" s="68">
        <f t="shared" si="138"/>
        <v>0</v>
      </c>
      <c r="H250" s="68">
        <f t="shared" si="138"/>
        <v>0</v>
      </c>
      <c r="I250" s="68">
        <f>I251+I252+I253</f>
        <v>0</v>
      </c>
      <c r="J250" s="68">
        <f t="shared" si="138"/>
        <v>0</v>
      </c>
      <c r="K250" s="68">
        <f t="shared" si="98"/>
        <v>0</v>
      </c>
      <c r="L250" s="68">
        <f>L251+L252+L253</f>
        <v>0</v>
      </c>
      <c r="M250" s="68">
        <f t="shared" ref="M250:AM250" si="139">M251+M252+M253</f>
        <v>0</v>
      </c>
      <c r="N250" s="68">
        <f t="shared" si="139"/>
        <v>0</v>
      </c>
      <c r="O250" s="68">
        <f t="shared" si="139"/>
        <v>0</v>
      </c>
      <c r="P250" s="68">
        <f t="shared" si="139"/>
        <v>0</v>
      </c>
      <c r="Q250" s="68">
        <f t="shared" si="139"/>
        <v>0</v>
      </c>
      <c r="R250" s="68">
        <f t="shared" si="139"/>
        <v>0</v>
      </c>
      <c r="S250" s="68">
        <f t="shared" si="139"/>
        <v>0</v>
      </c>
      <c r="T250" s="68">
        <f t="shared" si="139"/>
        <v>0</v>
      </c>
      <c r="U250" s="68">
        <f t="shared" si="139"/>
        <v>0</v>
      </c>
      <c r="V250" s="225" t="s">
        <v>400</v>
      </c>
      <c r="W250" s="225"/>
      <c r="X250" s="68">
        <f t="shared" ref="X250:AC250" si="140">X251+X252+X253</f>
        <v>0</v>
      </c>
      <c r="Y250" s="68">
        <f t="shared" si="140"/>
        <v>0</v>
      </c>
      <c r="Z250" s="68">
        <f t="shared" si="140"/>
        <v>0</v>
      </c>
      <c r="AA250" s="68">
        <f t="shared" si="140"/>
        <v>0</v>
      </c>
      <c r="AB250" s="68">
        <f t="shared" si="140"/>
        <v>0</v>
      </c>
      <c r="AC250" s="68">
        <f t="shared" si="140"/>
        <v>0</v>
      </c>
      <c r="AD250" s="68">
        <f t="shared" si="139"/>
        <v>0</v>
      </c>
      <c r="AE250" s="68">
        <f t="shared" si="139"/>
        <v>0</v>
      </c>
      <c r="AF250" s="68">
        <f t="shared" si="139"/>
        <v>0</v>
      </c>
      <c r="AG250" s="68">
        <f t="shared" si="139"/>
        <v>0</v>
      </c>
      <c r="AH250" s="68">
        <f t="shared" si="139"/>
        <v>0</v>
      </c>
      <c r="AI250" s="68">
        <f t="shared" si="139"/>
        <v>0</v>
      </c>
      <c r="AJ250" s="68">
        <f t="shared" si="139"/>
        <v>0</v>
      </c>
      <c r="AK250" s="68">
        <f t="shared" si="139"/>
        <v>0</v>
      </c>
      <c r="AL250" s="68">
        <f t="shared" si="139"/>
        <v>0</v>
      </c>
      <c r="AM250" s="68">
        <f t="shared" si="139"/>
        <v>0</v>
      </c>
      <c r="AN250" s="68">
        <f t="shared" si="101"/>
        <v>0</v>
      </c>
      <c r="AO250" s="68">
        <f>AO251+AO252+AO253</f>
        <v>0</v>
      </c>
      <c r="AP250" s="68">
        <f>AP251+AP252+AP253</f>
        <v>0</v>
      </c>
      <c r="AQ250" s="68">
        <f>AQ251+AQ252+AQ253</f>
        <v>0</v>
      </c>
      <c r="AR250" s="68">
        <f>AR251+AR252+AR253</f>
        <v>0</v>
      </c>
      <c r="AS250" s="68">
        <f>AS251+AS252+AS253</f>
        <v>0</v>
      </c>
      <c r="AT250" s="77" t="e">
        <f>L250+M250+#REF!+#REF!+O250+P250+Q250+R250+S250+T250+U250+X250+Y250+Z250+AA250+AB250+AC250+AD250+AE250+AF250+AG250+AH250+AI250+AJ250+AK250+AL250+AN250+AR250+AS250</f>
        <v>#REF!</v>
      </c>
      <c r="AV250" s="77">
        <f t="shared" si="102"/>
        <v>0</v>
      </c>
      <c r="BA250" s="77">
        <f t="shared" si="95"/>
        <v>0</v>
      </c>
      <c r="BC250" s="77">
        <f t="shared" si="96"/>
        <v>0</v>
      </c>
      <c r="BD250" s="77">
        <f t="shared" si="103"/>
        <v>0</v>
      </c>
      <c r="BE250" s="77">
        <f t="shared" si="104"/>
        <v>0</v>
      </c>
    </row>
    <row r="251" spans="1:57" ht="15.6" hidden="1" customHeight="1">
      <c r="A251" s="54"/>
      <c r="B251" s="50" t="s">
        <v>344</v>
      </c>
      <c r="C251" s="52" t="s">
        <v>402</v>
      </c>
      <c r="D251" s="68"/>
      <c r="E251" s="68"/>
      <c r="F251" s="68"/>
      <c r="G251" s="68"/>
      <c r="H251" s="68"/>
      <c r="I251" s="68"/>
      <c r="J251" s="68"/>
      <c r="K251" s="68">
        <f t="shared" si="98"/>
        <v>0</v>
      </c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54"/>
      <c r="W251" s="50" t="s">
        <v>344</v>
      </c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>
        <f t="shared" si="101"/>
        <v>0</v>
      </c>
      <c r="AO251" s="68"/>
      <c r="AP251" s="68"/>
      <c r="AQ251" s="68"/>
      <c r="AR251" s="68"/>
      <c r="AS251" s="68"/>
      <c r="AT251" s="77" t="e">
        <f>L251+M251+#REF!+#REF!+O251+P251+Q251+R251+S251+T251+U251+X251+Y251+Z251+AA251+AB251+AC251+AD251+AE251+AF251+AG251+AH251+AI251+AJ251+AK251+AL251+AN251+AR251+AS251</f>
        <v>#REF!</v>
      </c>
      <c r="AV251" s="77">
        <f t="shared" si="102"/>
        <v>0</v>
      </c>
      <c r="BA251" s="77">
        <f t="shared" si="95"/>
        <v>0</v>
      </c>
      <c r="BC251" s="77">
        <f t="shared" si="96"/>
        <v>0</v>
      </c>
      <c r="BD251" s="77">
        <f t="shared" si="103"/>
        <v>0</v>
      </c>
      <c r="BE251" s="77">
        <f t="shared" si="104"/>
        <v>0</v>
      </c>
    </row>
    <row r="252" spans="1:57" ht="15.6" hidden="1" customHeight="1">
      <c r="A252" s="54"/>
      <c r="B252" s="50" t="s">
        <v>346</v>
      </c>
      <c r="C252" s="52" t="s">
        <v>403</v>
      </c>
      <c r="D252" s="68"/>
      <c r="E252" s="68"/>
      <c r="F252" s="68"/>
      <c r="G252" s="68"/>
      <c r="H252" s="68"/>
      <c r="I252" s="68"/>
      <c r="J252" s="68"/>
      <c r="K252" s="68">
        <f t="shared" si="98"/>
        <v>0</v>
      </c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54"/>
      <c r="W252" s="50" t="s">
        <v>346</v>
      </c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>
        <f t="shared" si="101"/>
        <v>0</v>
      </c>
      <c r="AO252" s="68"/>
      <c r="AP252" s="68"/>
      <c r="AQ252" s="68"/>
      <c r="AR252" s="68"/>
      <c r="AS252" s="68"/>
      <c r="AT252" s="77" t="e">
        <f>L252+M252+#REF!+#REF!+O252+P252+Q252+R252+S252+T252+U252+X252+Y252+Z252+AA252+AB252+AC252+AD252+AE252+AF252+AG252+AH252+AI252+AJ252+AK252+AL252+AN252+AR252+AS252</f>
        <v>#REF!</v>
      </c>
      <c r="AV252" s="77">
        <f t="shared" si="102"/>
        <v>0</v>
      </c>
      <c r="BA252" s="77">
        <f t="shared" si="95"/>
        <v>0</v>
      </c>
      <c r="BC252" s="77">
        <f t="shared" si="96"/>
        <v>0</v>
      </c>
      <c r="BD252" s="77">
        <f t="shared" si="103"/>
        <v>0</v>
      </c>
      <c r="BE252" s="77">
        <f t="shared" si="104"/>
        <v>0</v>
      </c>
    </row>
    <row r="253" spans="1:57" ht="15.6" hidden="1" customHeight="1">
      <c r="A253" s="54"/>
      <c r="B253" s="50" t="s">
        <v>348</v>
      </c>
      <c r="C253" s="52" t="s">
        <v>404</v>
      </c>
      <c r="D253" s="68"/>
      <c r="E253" s="68"/>
      <c r="F253" s="68"/>
      <c r="G253" s="68"/>
      <c r="H253" s="68"/>
      <c r="I253" s="68"/>
      <c r="J253" s="68"/>
      <c r="K253" s="68">
        <f t="shared" si="98"/>
        <v>0</v>
      </c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54"/>
      <c r="W253" s="50" t="s">
        <v>348</v>
      </c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>
        <f t="shared" si="101"/>
        <v>0</v>
      </c>
      <c r="AO253" s="68"/>
      <c r="AP253" s="68"/>
      <c r="AQ253" s="68"/>
      <c r="AR253" s="68"/>
      <c r="AS253" s="68"/>
      <c r="AT253" s="77" t="e">
        <f>L253+M253+#REF!+#REF!+O253+P253+Q253+R253+S253+T253+U253+X253+Y253+Z253+AA253+AB253+AC253+AD253+AE253+AF253+AG253+AH253+AI253+AJ253+AK253+AL253+AN253+AR253+AS253</f>
        <v>#REF!</v>
      </c>
      <c r="AV253" s="77">
        <f t="shared" si="102"/>
        <v>0</v>
      </c>
      <c r="BA253" s="77">
        <f t="shared" si="95"/>
        <v>0</v>
      </c>
      <c r="BC253" s="77">
        <f t="shared" si="96"/>
        <v>0</v>
      </c>
      <c r="BD253" s="77">
        <f t="shared" si="103"/>
        <v>0</v>
      </c>
      <c r="BE253" s="77">
        <f t="shared" si="104"/>
        <v>0</v>
      </c>
    </row>
    <row r="254" spans="1:57" ht="15.6" customHeight="1">
      <c r="A254" s="110" t="s">
        <v>476</v>
      </c>
      <c r="B254" s="111"/>
      <c r="C254" s="103" t="s">
        <v>405</v>
      </c>
      <c r="D254" s="104">
        <f t="shared" ref="D254:J254" si="141">D255</f>
        <v>0</v>
      </c>
      <c r="E254" s="104">
        <f t="shared" si="141"/>
        <v>0</v>
      </c>
      <c r="F254" s="104">
        <f t="shared" si="141"/>
        <v>0</v>
      </c>
      <c r="G254" s="104">
        <f t="shared" si="141"/>
        <v>0</v>
      </c>
      <c r="H254" s="104">
        <f t="shared" si="141"/>
        <v>0</v>
      </c>
      <c r="I254" s="104">
        <f t="shared" si="141"/>
        <v>0</v>
      </c>
      <c r="J254" s="104">
        <f t="shared" si="141"/>
        <v>0</v>
      </c>
      <c r="K254" s="104">
        <f t="shared" si="98"/>
        <v>0</v>
      </c>
      <c r="L254" s="104">
        <f>L255</f>
        <v>0</v>
      </c>
      <c r="M254" s="104">
        <f t="shared" ref="M254:AS254" si="142">M255</f>
        <v>0</v>
      </c>
      <c r="N254" s="104">
        <f t="shared" si="142"/>
        <v>0</v>
      </c>
      <c r="O254" s="104">
        <f t="shared" si="142"/>
        <v>0</v>
      </c>
      <c r="P254" s="104">
        <f t="shared" si="142"/>
        <v>0</v>
      </c>
      <c r="Q254" s="104">
        <f t="shared" si="142"/>
        <v>0</v>
      </c>
      <c r="R254" s="104">
        <f t="shared" si="142"/>
        <v>0</v>
      </c>
      <c r="S254" s="104">
        <f t="shared" si="142"/>
        <v>0</v>
      </c>
      <c r="T254" s="104">
        <f t="shared" si="142"/>
        <v>0</v>
      </c>
      <c r="U254" s="104">
        <f t="shared" si="142"/>
        <v>0</v>
      </c>
      <c r="V254" s="110" t="s">
        <v>476</v>
      </c>
      <c r="W254" s="111"/>
      <c r="X254" s="104">
        <f t="shared" si="142"/>
        <v>0</v>
      </c>
      <c r="Y254" s="104">
        <f t="shared" si="142"/>
        <v>0</v>
      </c>
      <c r="Z254" s="104">
        <f t="shared" si="142"/>
        <v>0</v>
      </c>
      <c r="AA254" s="104">
        <f t="shared" si="142"/>
        <v>0</v>
      </c>
      <c r="AB254" s="104">
        <f t="shared" si="142"/>
        <v>0</v>
      </c>
      <c r="AC254" s="104">
        <f t="shared" si="142"/>
        <v>0</v>
      </c>
      <c r="AD254" s="104">
        <f t="shared" si="142"/>
        <v>0</v>
      </c>
      <c r="AE254" s="104">
        <f t="shared" si="142"/>
        <v>0</v>
      </c>
      <c r="AF254" s="104">
        <f t="shared" si="142"/>
        <v>0</v>
      </c>
      <c r="AG254" s="104">
        <f t="shared" si="142"/>
        <v>0</v>
      </c>
      <c r="AH254" s="104">
        <f t="shared" si="142"/>
        <v>0</v>
      </c>
      <c r="AI254" s="104">
        <f t="shared" si="142"/>
        <v>0</v>
      </c>
      <c r="AJ254" s="104">
        <f t="shared" si="142"/>
        <v>0</v>
      </c>
      <c r="AK254" s="104">
        <f t="shared" si="142"/>
        <v>0</v>
      </c>
      <c r="AL254" s="104">
        <f t="shared" si="142"/>
        <v>0</v>
      </c>
      <c r="AM254" s="104">
        <f t="shared" si="142"/>
        <v>0</v>
      </c>
      <c r="AN254" s="104">
        <f t="shared" si="101"/>
        <v>0</v>
      </c>
      <c r="AO254" s="104">
        <f t="shared" si="142"/>
        <v>0</v>
      </c>
      <c r="AP254" s="104">
        <f t="shared" si="142"/>
        <v>0</v>
      </c>
      <c r="AQ254" s="104">
        <f t="shared" si="142"/>
        <v>0</v>
      </c>
      <c r="AR254" s="104">
        <f t="shared" si="142"/>
        <v>0</v>
      </c>
      <c r="AS254" s="104">
        <f t="shared" si="142"/>
        <v>0</v>
      </c>
      <c r="AT254" s="77" t="e">
        <f>L254+M254+#REF!+#REF!+O254+P254+Q254+R254+S254+T254+U254+X254+Y254+Z254+AA254+AB254+AC254+AD254+AE254+AF254+AG254+AH254+AI254+AJ254+AK254+AL254+AN254+AR254+AS254</f>
        <v>#REF!</v>
      </c>
      <c r="AV254" s="77">
        <f t="shared" si="102"/>
        <v>0</v>
      </c>
      <c r="AW254" s="1">
        <v>30971.5</v>
      </c>
      <c r="AX254" s="72">
        <f>AW254-AV254</f>
        <v>30971.5</v>
      </c>
      <c r="BA254" s="77">
        <f t="shared" si="95"/>
        <v>0</v>
      </c>
      <c r="BC254" s="77">
        <f t="shared" si="96"/>
        <v>0</v>
      </c>
      <c r="BD254" s="77">
        <f t="shared" si="103"/>
        <v>0</v>
      </c>
      <c r="BE254" s="77">
        <f t="shared" si="104"/>
        <v>0</v>
      </c>
    </row>
    <row r="255" spans="1:57" ht="15.6" customHeight="1">
      <c r="A255" s="24" t="s">
        <v>477</v>
      </c>
      <c r="B255" s="23"/>
      <c r="C255" s="55">
        <v>71</v>
      </c>
      <c r="D255" s="68">
        <f t="shared" ref="D255:J255" si="143">D256+D261</f>
        <v>0</v>
      </c>
      <c r="E255" s="68">
        <f t="shared" si="143"/>
        <v>0</v>
      </c>
      <c r="F255" s="68">
        <f t="shared" si="143"/>
        <v>0</v>
      </c>
      <c r="G255" s="68">
        <f t="shared" si="143"/>
        <v>0</v>
      </c>
      <c r="H255" s="68">
        <f t="shared" si="143"/>
        <v>0</v>
      </c>
      <c r="I255" s="68">
        <f>I256+I261</f>
        <v>0</v>
      </c>
      <c r="J255" s="68">
        <f t="shared" si="143"/>
        <v>0</v>
      </c>
      <c r="K255" s="68">
        <f t="shared" si="98"/>
        <v>0</v>
      </c>
      <c r="L255" s="68">
        <f>L256+L261</f>
        <v>0</v>
      </c>
      <c r="M255" s="68">
        <f t="shared" ref="M255:AM255" si="144">M256+M261</f>
        <v>0</v>
      </c>
      <c r="N255" s="68">
        <f t="shared" si="144"/>
        <v>0</v>
      </c>
      <c r="O255" s="68">
        <f t="shared" si="144"/>
        <v>0</v>
      </c>
      <c r="P255" s="68">
        <f t="shared" si="144"/>
        <v>0</v>
      </c>
      <c r="Q255" s="68">
        <f t="shared" si="144"/>
        <v>0</v>
      </c>
      <c r="R255" s="68">
        <f t="shared" si="144"/>
        <v>0</v>
      </c>
      <c r="S255" s="68">
        <f t="shared" si="144"/>
        <v>0</v>
      </c>
      <c r="T255" s="68">
        <f t="shared" si="144"/>
        <v>0</v>
      </c>
      <c r="U255" s="68">
        <f t="shared" si="144"/>
        <v>0</v>
      </c>
      <c r="V255" s="24" t="s">
        <v>477</v>
      </c>
      <c r="W255" s="23"/>
      <c r="X255" s="68">
        <f t="shared" ref="X255:AC255" si="145">X256+X261</f>
        <v>0</v>
      </c>
      <c r="Y255" s="68">
        <f t="shared" si="145"/>
        <v>0</v>
      </c>
      <c r="Z255" s="68">
        <f t="shared" si="145"/>
        <v>0</v>
      </c>
      <c r="AA255" s="68">
        <f t="shared" si="145"/>
        <v>0</v>
      </c>
      <c r="AB255" s="68">
        <f t="shared" si="145"/>
        <v>0</v>
      </c>
      <c r="AC255" s="68">
        <f t="shared" si="145"/>
        <v>0</v>
      </c>
      <c r="AD255" s="68">
        <f t="shared" si="144"/>
        <v>0</v>
      </c>
      <c r="AE255" s="68">
        <f t="shared" si="144"/>
        <v>0</v>
      </c>
      <c r="AF255" s="68">
        <f t="shared" si="144"/>
        <v>0</v>
      </c>
      <c r="AG255" s="68">
        <f t="shared" si="144"/>
        <v>0</v>
      </c>
      <c r="AH255" s="68">
        <f t="shared" si="144"/>
        <v>0</v>
      </c>
      <c r="AI255" s="68">
        <f t="shared" si="144"/>
        <v>0</v>
      </c>
      <c r="AJ255" s="68">
        <f t="shared" si="144"/>
        <v>0</v>
      </c>
      <c r="AK255" s="68">
        <f t="shared" si="144"/>
        <v>0</v>
      </c>
      <c r="AL255" s="68">
        <f t="shared" si="144"/>
        <v>0</v>
      </c>
      <c r="AM255" s="68">
        <f t="shared" si="144"/>
        <v>0</v>
      </c>
      <c r="AN255" s="68">
        <f t="shared" si="101"/>
        <v>0</v>
      </c>
      <c r="AO255" s="68">
        <f>AO256+AO261</f>
        <v>0</v>
      </c>
      <c r="AP255" s="68">
        <f>AP256+AP261</f>
        <v>0</v>
      </c>
      <c r="AQ255" s="68">
        <f>AQ256+AQ261</f>
        <v>0</v>
      </c>
      <c r="AR255" s="68">
        <f>AR256+AR261</f>
        <v>0</v>
      </c>
      <c r="AS255" s="68">
        <f>AS256+AS261</f>
        <v>0</v>
      </c>
      <c r="AT255" s="77" t="e">
        <f>L255+M255+#REF!+#REF!+O255+P255+Q255+R255+S255+T255+U255+X255+Y255+Z255+AA255+AB255+AC255+AD255+AE255+AF255+AG255+AH255+AI255+AJ255+AK255+AL255+AN255+AR255+AS255</f>
        <v>#REF!</v>
      </c>
      <c r="AV255" s="77">
        <f>AS255+AR255+AN255+AC255+AB255+AA255+Z255+Y255+X255+U255+T255+S255+R255+Q255+P255+M255+L255</f>
        <v>0</v>
      </c>
      <c r="BA255" s="77">
        <f t="shared" si="95"/>
        <v>0</v>
      </c>
      <c r="BC255" s="77">
        <f t="shared" si="96"/>
        <v>0</v>
      </c>
      <c r="BD255" s="77">
        <f t="shared" si="103"/>
        <v>0</v>
      </c>
      <c r="BE255" s="77">
        <f t="shared" si="104"/>
        <v>0</v>
      </c>
    </row>
    <row r="256" spans="1:57" ht="15.6" customHeight="1">
      <c r="A256" s="19" t="s">
        <v>475</v>
      </c>
      <c r="B256" s="23"/>
      <c r="C256" s="55" t="s">
        <v>406</v>
      </c>
      <c r="D256" s="68">
        <f t="shared" ref="D256:J256" si="146">SUM(D257:D260)</f>
        <v>0</v>
      </c>
      <c r="E256" s="68">
        <f t="shared" si="146"/>
        <v>0</v>
      </c>
      <c r="F256" s="68">
        <f t="shared" si="146"/>
        <v>0</v>
      </c>
      <c r="G256" s="68">
        <f t="shared" si="146"/>
        <v>0</v>
      </c>
      <c r="H256" s="68">
        <f t="shared" si="146"/>
        <v>0</v>
      </c>
      <c r="I256" s="68">
        <f>SUM(I257:I260)</f>
        <v>0</v>
      </c>
      <c r="J256" s="68">
        <f t="shared" si="146"/>
        <v>0</v>
      </c>
      <c r="K256" s="68">
        <f t="shared" si="98"/>
        <v>0</v>
      </c>
      <c r="L256" s="68">
        <f>SUM(L257:L260)</f>
        <v>0</v>
      </c>
      <c r="M256" s="68">
        <f t="shared" ref="M256:AM256" si="147">SUM(M257:M260)</f>
        <v>0</v>
      </c>
      <c r="N256" s="68">
        <f t="shared" si="147"/>
        <v>0</v>
      </c>
      <c r="O256" s="68">
        <f t="shared" si="147"/>
        <v>0</v>
      </c>
      <c r="P256" s="68">
        <f t="shared" si="147"/>
        <v>0</v>
      </c>
      <c r="Q256" s="68">
        <f t="shared" si="147"/>
        <v>0</v>
      </c>
      <c r="R256" s="68">
        <f t="shared" si="147"/>
        <v>0</v>
      </c>
      <c r="S256" s="68">
        <f t="shared" si="147"/>
        <v>0</v>
      </c>
      <c r="T256" s="68">
        <f t="shared" si="147"/>
        <v>0</v>
      </c>
      <c r="U256" s="68">
        <f t="shared" si="147"/>
        <v>0</v>
      </c>
      <c r="V256" s="19" t="s">
        <v>475</v>
      </c>
      <c r="W256" s="23"/>
      <c r="X256" s="68">
        <f t="shared" ref="X256:AC256" si="148">SUM(X257:X260)</f>
        <v>0</v>
      </c>
      <c r="Y256" s="68">
        <f t="shared" si="148"/>
        <v>0</v>
      </c>
      <c r="Z256" s="68">
        <f t="shared" si="148"/>
        <v>0</v>
      </c>
      <c r="AA256" s="68">
        <f t="shared" si="148"/>
        <v>0</v>
      </c>
      <c r="AB256" s="68">
        <f t="shared" si="148"/>
        <v>0</v>
      </c>
      <c r="AC256" s="68">
        <f t="shared" si="148"/>
        <v>0</v>
      </c>
      <c r="AD256" s="68">
        <f t="shared" si="147"/>
        <v>0</v>
      </c>
      <c r="AE256" s="68">
        <f t="shared" si="147"/>
        <v>0</v>
      </c>
      <c r="AF256" s="68">
        <f t="shared" si="147"/>
        <v>0</v>
      </c>
      <c r="AG256" s="68">
        <f t="shared" si="147"/>
        <v>0</v>
      </c>
      <c r="AH256" s="68">
        <f t="shared" si="147"/>
        <v>0</v>
      </c>
      <c r="AI256" s="68">
        <f t="shared" si="147"/>
        <v>0</v>
      </c>
      <c r="AJ256" s="68">
        <f t="shared" si="147"/>
        <v>0</v>
      </c>
      <c r="AK256" s="68">
        <f t="shared" si="147"/>
        <v>0</v>
      </c>
      <c r="AL256" s="68">
        <f t="shared" si="147"/>
        <v>0</v>
      </c>
      <c r="AM256" s="68">
        <f t="shared" si="147"/>
        <v>0</v>
      </c>
      <c r="AN256" s="68">
        <f t="shared" si="101"/>
        <v>0</v>
      </c>
      <c r="AO256" s="68">
        <f>SUM(AO257:AO260)</f>
        <v>0</v>
      </c>
      <c r="AP256" s="68">
        <f>SUM(AP257:AP260)</f>
        <v>0</v>
      </c>
      <c r="AQ256" s="68">
        <f>SUM(AQ257:AQ260)</f>
        <v>0</v>
      </c>
      <c r="AR256" s="68">
        <f>SUM(AR257:AR260)</f>
        <v>0</v>
      </c>
      <c r="AS256" s="68">
        <f>SUM(AS257:AS260)</f>
        <v>0</v>
      </c>
      <c r="AT256" s="77" t="e">
        <f>L256+M256+#REF!+#REF!+O256+P256+Q256+R256+S256+T256+U256+X256+Y256+Z256+AA256+AB256+AC256+AD256+AE256+AF256+AG256+AH256+AI256+AJ256+AK256+AL256+AN256+AR256+AS256</f>
        <v>#REF!</v>
      </c>
      <c r="AV256" s="77">
        <f t="shared" si="102"/>
        <v>0</v>
      </c>
      <c r="BA256" s="77">
        <f t="shared" si="95"/>
        <v>0</v>
      </c>
      <c r="BC256" s="77">
        <f t="shared" si="96"/>
        <v>0</v>
      </c>
      <c r="BD256" s="77">
        <f t="shared" si="103"/>
        <v>0</v>
      </c>
      <c r="BE256" s="77">
        <f t="shared" si="104"/>
        <v>0</v>
      </c>
    </row>
    <row r="257" spans="1:57" ht="15.6" customHeight="1">
      <c r="A257" s="19"/>
      <c r="B257" s="23" t="s">
        <v>407</v>
      </c>
      <c r="C257" s="56" t="s">
        <v>408</v>
      </c>
      <c r="D257" s="68"/>
      <c r="E257" s="97"/>
      <c r="F257" s="68"/>
      <c r="G257" s="68"/>
      <c r="H257" s="68"/>
      <c r="I257" s="68"/>
      <c r="J257" s="68"/>
      <c r="K257" s="68">
        <f t="shared" si="98"/>
        <v>0</v>
      </c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19"/>
      <c r="W257" s="23" t="s">
        <v>407</v>
      </c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>
        <f t="shared" si="101"/>
        <v>0</v>
      </c>
      <c r="AO257" s="68"/>
      <c r="AP257" s="68"/>
      <c r="AQ257" s="68"/>
      <c r="AR257" s="68"/>
      <c r="AS257" s="68"/>
      <c r="AT257" s="77" t="e">
        <f>L257+M257+#REF!+#REF!+O257+P257+Q257+R257+S257+T257+U257+X257+Y257+Z257+AA257+AB257+AC257+AD257+AE257+AF257+AG257+AH257+AI257+AJ257+AK257+AL257+AN257+AR257+AS257</f>
        <v>#REF!</v>
      </c>
      <c r="AV257" s="77">
        <f t="shared" si="102"/>
        <v>0</v>
      </c>
      <c r="BA257" s="77">
        <f t="shared" si="95"/>
        <v>0</v>
      </c>
      <c r="BC257" s="77">
        <f t="shared" si="96"/>
        <v>0</v>
      </c>
      <c r="BD257" s="77">
        <f t="shared" si="103"/>
        <v>0</v>
      </c>
      <c r="BE257" s="77">
        <f t="shared" si="104"/>
        <v>0</v>
      </c>
    </row>
    <row r="258" spans="1:57" ht="15.6" customHeight="1">
      <c r="A258" s="57"/>
      <c r="B258" s="28" t="s">
        <v>409</v>
      </c>
      <c r="C258" s="56" t="s">
        <v>410</v>
      </c>
      <c r="D258" s="68"/>
      <c r="E258" s="68"/>
      <c r="F258" s="68"/>
      <c r="G258" s="68"/>
      <c r="H258" s="68"/>
      <c r="I258" s="68"/>
      <c r="J258" s="97"/>
      <c r="K258" s="68">
        <f t="shared" si="98"/>
        <v>0</v>
      </c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57"/>
      <c r="W258" s="28" t="s">
        <v>409</v>
      </c>
      <c r="X258" s="68"/>
      <c r="Y258" s="68"/>
      <c r="Z258" s="68"/>
      <c r="AA258" s="68">
        <v>0</v>
      </c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>
        <f t="shared" si="101"/>
        <v>0</v>
      </c>
      <c r="AO258" s="68"/>
      <c r="AP258" s="68"/>
      <c r="AQ258" s="68"/>
      <c r="AR258" s="68"/>
      <c r="AS258" s="68"/>
      <c r="AT258" s="77" t="e">
        <f>L258+M258+#REF!+#REF!+O258+P258+Q258+R258+S258+T258+U258+X258+Y258+Z258+AA258+AB258+AC258+AD258+AE258+AF258+AG258+AH258+AI258+AJ258+AK258+AL258+AN258+AR258+AS258</f>
        <v>#REF!</v>
      </c>
      <c r="AV258" s="77">
        <f t="shared" si="102"/>
        <v>0</v>
      </c>
      <c r="BA258" s="77">
        <f t="shared" si="95"/>
        <v>0</v>
      </c>
      <c r="BC258" s="77">
        <f t="shared" si="96"/>
        <v>0</v>
      </c>
      <c r="BD258" s="77">
        <f t="shared" si="103"/>
        <v>0</v>
      </c>
      <c r="BE258" s="77">
        <f t="shared" si="104"/>
        <v>0</v>
      </c>
    </row>
    <row r="259" spans="1:57" ht="15.6" customHeight="1">
      <c r="A259" s="19"/>
      <c r="B259" s="20" t="s">
        <v>411</v>
      </c>
      <c r="C259" s="56" t="s">
        <v>412</v>
      </c>
      <c r="D259" s="68"/>
      <c r="E259" s="68"/>
      <c r="F259" s="68"/>
      <c r="G259" s="68"/>
      <c r="H259" s="68"/>
      <c r="I259" s="68"/>
      <c r="J259" s="97"/>
      <c r="K259" s="68">
        <f t="shared" si="98"/>
        <v>0</v>
      </c>
      <c r="L259" s="68">
        <v>0</v>
      </c>
      <c r="M259" s="68"/>
      <c r="N259" s="68"/>
      <c r="O259" s="68"/>
      <c r="P259" s="68"/>
      <c r="Q259" s="68"/>
      <c r="R259" s="68"/>
      <c r="S259" s="68"/>
      <c r="T259" s="68"/>
      <c r="U259" s="68"/>
      <c r="V259" s="19"/>
      <c r="W259" s="20" t="s">
        <v>411</v>
      </c>
      <c r="X259" s="68"/>
      <c r="Y259" s="68"/>
      <c r="Z259" s="68"/>
      <c r="AA259" s="68">
        <v>0</v>
      </c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>
        <f t="shared" si="101"/>
        <v>0</v>
      </c>
      <c r="AO259" s="68"/>
      <c r="AP259" s="68"/>
      <c r="AQ259" s="68"/>
      <c r="AR259" s="68"/>
      <c r="AS259" s="68"/>
      <c r="AT259" s="77" t="e">
        <f>L259+M259+#REF!+#REF!+O259+P259+Q259+R259+S259+T259+U259+X259+Y259+Z259+AA259+AB259+AC259+AD259+AE259+AF259+AG259+AH259+AI259+AJ259+AK259+AL259+AN259+AR259+AS259</f>
        <v>#REF!</v>
      </c>
      <c r="AV259" s="77">
        <f t="shared" si="102"/>
        <v>0</v>
      </c>
      <c r="BA259" s="77">
        <f t="shared" si="95"/>
        <v>0</v>
      </c>
      <c r="BC259" s="77">
        <f t="shared" si="96"/>
        <v>0</v>
      </c>
      <c r="BD259" s="77">
        <f t="shared" si="103"/>
        <v>0</v>
      </c>
      <c r="BE259" s="77">
        <f t="shared" si="104"/>
        <v>0</v>
      </c>
    </row>
    <row r="260" spans="1:57" ht="15.6" customHeight="1">
      <c r="A260" s="19"/>
      <c r="B260" s="20" t="s">
        <v>413</v>
      </c>
      <c r="C260" s="56" t="s">
        <v>414</v>
      </c>
      <c r="D260" s="68"/>
      <c r="E260" s="97"/>
      <c r="F260" s="68"/>
      <c r="G260" s="68"/>
      <c r="H260" s="68"/>
      <c r="I260" s="68"/>
      <c r="J260" s="97"/>
      <c r="K260" s="68">
        <f>D260+E260+F260+G260+H260+J260+I260</f>
        <v>0</v>
      </c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19"/>
      <c r="W260" s="20" t="s">
        <v>413</v>
      </c>
      <c r="X260" s="68"/>
      <c r="Y260" s="68"/>
      <c r="Z260" s="68"/>
      <c r="AA260" s="68">
        <v>0</v>
      </c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>
        <f t="shared" si="101"/>
        <v>0</v>
      </c>
      <c r="AO260" s="68"/>
      <c r="AP260" s="68"/>
      <c r="AQ260" s="68"/>
      <c r="AR260" s="68"/>
      <c r="AS260" s="68"/>
      <c r="AT260" s="77" t="e">
        <f>L260+M260+#REF!+#REF!+O260+P260+Q260+R260+S260+T260+U260+X260+Y260+Z260+AA260+AB260+AC260+AD260+AE260+AF260+AG260+AH260+AI260+AJ260+AK260+AL260+AN260+AR260+AS260</f>
        <v>#REF!</v>
      </c>
      <c r="AV260" s="77">
        <f t="shared" si="102"/>
        <v>0</v>
      </c>
      <c r="BA260" s="77">
        <f t="shared" si="95"/>
        <v>0</v>
      </c>
      <c r="BC260" s="77">
        <f t="shared" si="96"/>
        <v>0</v>
      </c>
      <c r="BD260" s="77">
        <f t="shared" si="103"/>
        <v>0</v>
      </c>
      <c r="BE260" s="77">
        <f t="shared" si="104"/>
        <v>0</v>
      </c>
    </row>
    <row r="261" spans="1:57" ht="15.6" customHeight="1">
      <c r="A261" s="19" t="s">
        <v>415</v>
      </c>
      <c r="B261" s="20"/>
      <c r="C261" s="55" t="s">
        <v>416</v>
      </c>
      <c r="D261" s="68"/>
      <c r="E261" s="68"/>
      <c r="F261" s="68"/>
      <c r="G261" s="68"/>
      <c r="H261" s="68"/>
      <c r="I261" s="68"/>
      <c r="J261" s="97"/>
      <c r="K261" s="68">
        <f t="shared" si="98"/>
        <v>0</v>
      </c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19" t="s">
        <v>415</v>
      </c>
      <c r="W261" s="20"/>
      <c r="X261" s="68"/>
      <c r="Y261" s="68"/>
      <c r="Z261" s="68"/>
      <c r="AA261" s="68">
        <v>0</v>
      </c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>
        <f t="shared" si="101"/>
        <v>0</v>
      </c>
      <c r="AO261" s="68"/>
      <c r="AP261" s="68"/>
      <c r="AQ261" s="68"/>
      <c r="AR261" s="68"/>
      <c r="AS261" s="68"/>
      <c r="AT261" s="77" t="e">
        <f>L261+M261+#REF!+#REF!+O261+P261+Q261+R261+S261+T261+U261+X261+Y261+Z261+AA261+AB261+AC261+AD261+AE261+AF261+AG261+AH261+AI261+AJ261+AK261+AL261+AN261+AR261+AS261</f>
        <v>#REF!</v>
      </c>
      <c r="AV261" s="77">
        <f t="shared" si="102"/>
        <v>0</v>
      </c>
      <c r="BA261" s="77">
        <f t="shared" si="95"/>
        <v>0</v>
      </c>
      <c r="BC261" s="77">
        <f t="shared" si="96"/>
        <v>0</v>
      </c>
      <c r="BD261" s="77">
        <f t="shared" si="103"/>
        <v>0</v>
      </c>
      <c r="BE261" s="77">
        <f t="shared" si="104"/>
        <v>0</v>
      </c>
    </row>
    <row r="262" spans="1:57" ht="15.6" hidden="1" customHeight="1">
      <c r="A262" s="24" t="s">
        <v>417</v>
      </c>
      <c r="B262" s="20"/>
      <c r="C262" s="55">
        <v>72</v>
      </c>
      <c r="D262" s="68"/>
      <c r="E262" s="68"/>
      <c r="F262" s="68"/>
      <c r="G262" s="68"/>
      <c r="H262" s="68"/>
      <c r="I262" s="68"/>
      <c r="J262" s="68"/>
      <c r="K262" s="68">
        <f t="shared" si="98"/>
        <v>0</v>
      </c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>
        <f t="shared" si="101"/>
        <v>0</v>
      </c>
      <c r="AO262" s="68"/>
      <c r="AP262" s="68"/>
      <c r="AQ262" s="68"/>
      <c r="AR262" s="68"/>
      <c r="AS262" s="68"/>
      <c r="AT262" s="77" t="e">
        <f>L262+M262+#REF!+#REF!+O262+P262+Q262+R262+S262+T262+U262+X262+Y262+Z262+AA262+AB262+AC262+AD262+AE262+AF262+AG262+AH262+AI262+AJ262+AK262+AL262+AN262+AR262+AS262</f>
        <v>#REF!</v>
      </c>
      <c r="BA262" s="77">
        <f t="shared" ref="BA262:BA275" si="149">K262+P262+Q262+R262+S262+T262+U262+X262+Y262+Z262+AA262+AB262+AC262+AN262+AR262</f>
        <v>0</v>
      </c>
      <c r="BE262" s="77">
        <f t="shared" si="104"/>
        <v>0</v>
      </c>
    </row>
    <row r="263" spans="1:57" ht="15.6" hidden="1" customHeight="1">
      <c r="A263" s="58" t="s">
        <v>418</v>
      </c>
      <c r="B263" s="58"/>
      <c r="C263" s="55" t="s">
        <v>419</v>
      </c>
      <c r="D263" s="68"/>
      <c r="E263" s="68"/>
      <c r="F263" s="68"/>
      <c r="G263" s="68"/>
      <c r="H263" s="68"/>
      <c r="I263" s="68"/>
      <c r="J263" s="68"/>
      <c r="K263" s="68">
        <f t="shared" si="98"/>
        <v>0</v>
      </c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>
        <f t="shared" si="101"/>
        <v>0</v>
      </c>
      <c r="AO263" s="68"/>
      <c r="AP263" s="68"/>
      <c r="AQ263" s="68"/>
      <c r="AR263" s="68"/>
      <c r="AS263" s="68"/>
      <c r="AT263" s="77" t="e">
        <f>L263+M263+#REF!+#REF!+O263+P263+Q263+R263+S263+T263+U263+X263+Y263+Z263+AA263+AB263+AC263+AD263+AE263+AF263+AG263+AH263+AI263+AJ263+AK263+AL263+AN263+AR263+AS263</f>
        <v>#REF!</v>
      </c>
      <c r="BA263" s="77">
        <f t="shared" si="149"/>
        <v>0</v>
      </c>
      <c r="BE263" s="77">
        <f t="shared" si="104"/>
        <v>0</v>
      </c>
    </row>
    <row r="264" spans="1:57" ht="15.6" hidden="1" customHeight="1">
      <c r="A264" s="58"/>
      <c r="B264" s="20" t="s">
        <v>420</v>
      </c>
      <c r="C264" s="21" t="s">
        <v>421</v>
      </c>
      <c r="D264" s="68"/>
      <c r="E264" s="68"/>
      <c r="F264" s="68"/>
      <c r="G264" s="68"/>
      <c r="H264" s="68"/>
      <c r="I264" s="68"/>
      <c r="J264" s="68"/>
      <c r="K264" s="68">
        <f t="shared" si="98"/>
        <v>0</v>
      </c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>
        <f t="shared" si="101"/>
        <v>0</v>
      </c>
      <c r="AO264" s="68"/>
      <c r="AP264" s="68"/>
      <c r="AQ264" s="68"/>
      <c r="AR264" s="68"/>
      <c r="AS264" s="68"/>
      <c r="AT264" s="77" t="e">
        <f>L264+M264+#REF!+#REF!+O264+P264+Q264+R264+S264+T264+U264+X264+Y264+Z264+AA264+AB264+AC264+AD264+AE264+AF264+AG264+AH264+AI264+AJ264+AK264+AL264+AN264+AR264+AS264</f>
        <v>#REF!</v>
      </c>
      <c r="BA264" s="77">
        <f t="shared" si="149"/>
        <v>0</v>
      </c>
      <c r="BE264" s="77">
        <f t="shared" si="104"/>
        <v>0</v>
      </c>
    </row>
    <row r="265" spans="1:57" ht="15.6" hidden="1" customHeight="1">
      <c r="A265" s="58" t="s">
        <v>422</v>
      </c>
      <c r="B265" s="58"/>
      <c r="C265" s="59">
        <v>75</v>
      </c>
      <c r="D265" s="68"/>
      <c r="E265" s="68"/>
      <c r="F265" s="68"/>
      <c r="G265" s="68"/>
      <c r="H265" s="68"/>
      <c r="I265" s="68"/>
      <c r="J265" s="68"/>
      <c r="K265" s="68">
        <f t="shared" si="98"/>
        <v>0</v>
      </c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>
        <f t="shared" si="101"/>
        <v>0</v>
      </c>
      <c r="AO265" s="68"/>
      <c r="AP265" s="68"/>
      <c r="AQ265" s="68"/>
      <c r="AR265" s="68"/>
      <c r="AS265" s="68"/>
      <c r="AT265" s="77" t="e">
        <f>L265+M265+#REF!+#REF!+O265+P265+Q265+R265+S265+T265+U265+X265+Y265+Z265+AA265+AB265+AC265+AD265+AE265+AF265+AG265+AH265+AI265+AJ265+AK265+AL265+AN265+AR265+AS265</f>
        <v>#REF!</v>
      </c>
      <c r="BA265" s="77">
        <f t="shared" si="149"/>
        <v>0</v>
      </c>
      <c r="BE265" s="77">
        <f t="shared" si="104"/>
        <v>0</v>
      </c>
    </row>
    <row r="266" spans="1:57" ht="15.6" hidden="1" customHeight="1">
      <c r="A266" s="41" t="s">
        <v>423</v>
      </c>
      <c r="B266" s="42"/>
      <c r="C266" s="16" t="s">
        <v>277</v>
      </c>
      <c r="D266" s="68"/>
      <c r="E266" s="68"/>
      <c r="F266" s="68"/>
      <c r="G266" s="68"/>
      <c r="H266" s="68"/>
      <c r="I266" s="68"/>
      <c r="J266" s="68"/>
      <c r="K266" s="68">
        <f t="shared" si="98"/>
        <v>0</v>
      </c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>
        <f t="shared" si="101"/>
        <v>0</v>
      </c>
      <c r="AO266" s="68"/>
      <c r="AP266" s="68"/>
      <c r="AQ266" s="68"/>
      <c r="AR266" s="68"/>
      <c r="AS266" s="68"/>
      <c r="AT266" s="77" t="e">
        <f>L266+M266+#REF!+#REF!+O266+P266+Q266+R266+S266+T266+U266+X266+Y266+Z266+AA266+AB266+AC266+AD266+AE266+AF266+AG266+AH266+AI266+AJ266+AK266+AL266+AN266+AR266+AS266</f>
        <v>#REF!</v>
      </c>
      <c r="BA266" s="77">
        <f t="shared" si="149"/>
        <v>0</v>
      </c>
      <c r="BE266" s="77">
        <f t="shared" si="104"/>
        <v>0</v>
      </c>
    </row>
    <row r="267" spans="1:57" ht="15.6" hidden="1" customHeight="1">
      <c r="A267" s="44" t="s">
        <v>424</v>
      </c>
      <c r="B267" s="17"/>
      <c r="C267" s="18" t="s">
        <v>285</v>
      </c>
      <c r="D267" s="68"/>
      <c r="E267" s="68"/>
      <c r="F267" s="68"/>
      <c r="G267" s="68"/>
      <c r="H267" s="68"/>
      <c r="I267" s="68"/>
      <c r="J267" s="68"/>
      <c r="K267" s="68">
        <f t="shared" si="98"/>
        <v>0</v>
      </c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>
        <f t="shared" si="101"/>
        <v>0</v>
      </c>
      <c r="AO267" s="68"/>
      <c r="AP267" s="68"/>
      <c r="AQ267" s="68"/>
      <c r="AR267" s="68"/>
      <c r="AS267" s="68"/>
      <c r="AT267" s="77" t="e">
        <f>L267+M267+#REF!+#REF!+O267+P267+Q267+R267+S267+T267+U267+X267+Y267+Z267+AA267+AB267+AC267+AD267+AE267+AF267+AG267+AH267+AI267+AJ267+AK267+AL267+AN267+AR267+AS267</f>
        <v>#REF!</v>
      </c>
      <c r="BA267" s="77">
        <f t="shared" si="149"/>
        <v>0</v>
      </c>
      <c r="BE267" s="77">
        <f t="shared" si="104"/>
        <v>0</v>
      </c>
    </row>
    <row r="268" spans="1:57" ht="26.45" hidden="1" customHeight="1">
      <c r="A268" s="219" t="s">
        <v>425</v>
      </c>
      <c r="B268" s="219"/>
      <c r="C268" s="16" t="s">
        <v>426</v>
      </c>
      <c r="D268" s="68"/>
      <c r="E268" s="68"/>
      <c r="F268" s="68"/>
      <c r="G268" s="68"/>
      <c r="H268" s="68"/>
      <c r="I268" s="68"/>
      <c r="J268" s="68"/>
      <c r="K268" s="68">
        <f t="shared" si="98"/>
        <v>0</v>
      </c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>
        <f t="shared" si="101"/>
        <v>0</v>
      </c>
      <c r="AO268" s="68"/>
      <c r="AP268" s="68"/>
      <c r="AQ268" s="68"/>
      <c r="AR268" s="68"/>
      <c r="AS268" s="68"/>
      <c r="AT268" s="77" t="e">
        <f>L268+M268+#REF!+#REF!+O268+P268+Q268+R268+S268+T268+U268+X268+Y268+Z268+AA268+AB268+AC268+AD268+AE268+AF268+AG268+AH268+AI268+AJ268+AK268+AL268+AN268+AR268+AS268</f>
        <v>#REF!</v>
      </c>
      <c r="BA268" s="77">
        <f t="shared" si="149"/>
        <v>0</v>
      </c>
      <c r="BE268" s="77">
        <f t="shared" si="104"/>
        <v>0</v>
      </c>
    </row>
    <row r="269" spans="1:57" ht="35.25" hidden="1" customHeight="1">
      <c r="A269" s="213" t="s">
        <v>478</v>
      </c>
      <c r="B269" s="213"/>
      <c r="C269" s="18" t="s">
        <v>305</v>
      </c>
      <c r="D269" s="68"/>
      <c r="E269" s="68"/>
      <c r="F269" s="68"/>
      <c r="G269" s="68"/>
      <c r="H269" s="68"/>
      <c r="I269" s="68"/>
      <c r="J269" s="68"/>
      <c r="K269" s="68">
        <f t="shared" ref="K269:K275" si="150">D269+E269+F269+G269+H269+J269</f>
        <v>0</v>
      </c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>
        <f t="shared" ref="AN269:AN275" si="151">AO269+AP269+AQ269</f>
        <v>0</v>
      </c>
      <c r="AO269" s="68"/>
      <c r="AP269" s="68"/>
      <c r="AQ269" s="68"/>
      <c r="AR269" s="68"/>
      <c r="AS269" s="68"/>
      <c r="AT269" s="77" t="e">
        <f>L269+M269+#REF!+#REF!+O269+P269+Q269+R269+S269+T269+U269+X269+Y269+Z269+AA269+AB269+AC269+AD269+AE269+AF269+AG269+AH269+AI269+AJ269+AK269+AL269+AN269+AR269+AS269</f>
        <v>#REF!</v>
      </c>
      <c r="BA269" s="77">
        <f t="shared" si="149"/>
        <v>0</v>
      </c>
      <c r="BE269" s="77">
        <f t="shared" ref="BE269:BE290" si="152">AB269+AC269</f>
        <v>0</v>
      </c>
    </row>
    <row r="270" spans="1:57" ht="16.899999999999999" hidden="1" customHeight="1">
      <c r="A270" s="19" t="s">
        <v>306</v>
      </c>
      <c r="B270" s="20"/>
      <c r="C270" s="16" t="s">
        <v>307</v>
      </c>
      <c r="D270" s="68"/>
      <c r="E270" s="68"/>
      <c r="F270" s="68"/>
      <c r="G270" s="68"/>
      <c r="H270" s="68"/>
      <c r="I270" s="68"/>
      <c r="J270" s="68"/>
      <c r="K270" s="68">
        <f t="shared" si="150"/>
        <v>0</v>
      </c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>
        <f t="shared" si="151"/>
        <v>0</v>
      </c>
      <c r="AO270" s="68"/>
      <c r="AP270" s="68"/>
      <c r="AQ270" s="68"/>
      <c r="AR270" s="68"/>
      <c r="AS270" s="68"/>
      <c r="AT270" s="77" t="e">
        <f>L270+M270+#REF!+#REF!+O270+P270+Q270+R270+S270+T270+U270+X270+Y270+Z270+AA270+AB270+AC270+AD270+AE270+AF270+AG270+AH270+AI270+AJ270+AK270+AL270+AN270+AR270+AS270</f>
        <v>#REF!</v>
      </c>
      <c r="BA270" s="77">
        <f t="shared" si="149"/>
        <v>0</v>
      </c>
      <c r="BE270" s="77">
        <f t="shared" si="152"/>
        <v>0</v>
      </c>
    </row>
    <row r="271" spans="1:57" ht="16.899999999999999" hidden="1" customHeight="1">
      <c r="A271" s="45" t="s">
        <v>308</v>
      </c>
      <c r="B271" s="41"/>
      <c r="C271" s="16"/>
      <c r="D271" s="68"/>
      <c r="E271" s="68"/>
      <c r="F271" s="68"/>
      <c r="G271" s="68"/>
      <c r="H271" s="68"/>
      <c r="I271" s="68"/>
      <c r="J271" s="68"/>
      <c r="K271" s="68">
        <f t="shared" si="150"/>
        <v>0</v>
      </c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>
        <f t="shared" si="151"/>
        <v>0</v>
      </c>
      <c r="AO271" s="68"/>
      <c r="AP271" s="68"/>
      <c r="AQ271" s="68"/>
      <c r="AR271" s="68"/>
      <c r="AS271" s="68"/>
      <c r="AT271" s="77" t="e">
        <f>L271+M271+#REF!+#REF!+O271+P271+Q271+R271+S271+T271+U271+X271+Y271+Z271+AA271+AB271+AC271+AD271+AE271+AF271+AG271+AH271+AI271+AJ271+AK271+AL271+AN271+AR271+AS271</f>
        <v>#REF!</v>
      </c>
      <c r="BA271" s="77">
        <f t="shared" si="149"/>
        <v>0</v>
      </c>
      <c r="BE271" s="77">
        <f t="shared" si="152"/>
        <v>0</v>
      </c>
    </row>
    <row r="272" spans="1:57" ht="16.899999999999999" hidden="1" customHeight="1">
      <c r="A272" s="19" t="s">
        <v>309</v>
      </c>
      <c r="B272" s="15"/>
      <c r="C272" s="46" t="s">
        <v>310</v>
      </c>
      <c r="D272" s="68"/>
      <c r="E272" s="68"/>
      <c r="F272" s="68"/>
      <c r="G272" s="68"/>
      <c r="H272" s="68"/>
      <c r="I272" s="68"/>
      <c r="J272" s="68"/>
      <c r="K272" s="68">
        <f t="shared" si="150"/>
        <v>0</v>
      </c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>
        <f t="shared" si="151"/>
        <v>0</v>
      </c>
      <c r="AO272" s="68"/>
      <c r="AP272" s="68"/>
      <c r="AQ272" s="68"/>
      <c r="AR272" s="68"/>
      <c r="AS272" s="68"/>
      <c r="AT272" s="77" t="e">
        <f>L272+M272+#REF!+#REF!+O272+P272+Q272+R272+S272+T272+U272+X272+Y272+Z272+AA272+AB272+AC272+AD272+AE272+AF272+AG272+AH272+AI272+AJ272+AK272+AL272+AN272+AR272+AS272</f>
        <v>#REF!</v>
      </c>
      <c r="BA272" s="77">
        <f t="shared" si="149"/>
        <v>0</v>
      </c>
      <c r="BE272" s="77">
        <f t="shared" si="152"/>
        <v>0</v>
      </c>
    </row>
    <row r="273" spans="1:57" ht="15" hidden="1">
      <c r="A273" s="11"/>
      <c r="B273" s="49" t="s">
        <v>427</v>
      </c>
      <c r="C273" s="47" t="s">
        <v>428</v>
      </c>
      <c r="D273" s="68"/>
      <c r="E273" s="68"/>
      <c r="F273" s="68"/>
      <c r="G273" s="68"/>
      <c r="H273" s="68"/>
      <c r="I273" s="68"/>
      <c r="J273" s="68"/>
      <c r="K273" s="68">
        <f t="shared" si="150"/>
        <v>0</v>
      </c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>
        <f t="shared" si="151"/>
        <v>0</v>
      </c>
      <c r="AO273" s="68"/>
      <c r="AP273" s="68"/>
      <c r="AQ273" s="68"/>
      <c r="AR273" s="68"/>
      <c r="AS273" s="68"/>
      <c r="AT273" s="77" t="e">
        <f>L273+M273+#REF!+#REF!+O273+P273+Q273+R273+S273+T273+U273+X273+Y273+Z273+AA273+AB273+AC273+AD273+AE273+AF273+AG273+AH273+AI273+AJ273+AK273+AL273+AN273+AR273+AS273</f>
        <v>#REF!</v>
      </c>
      <c r="BA273" s="77">
        <f t="shared" si="149"/>
        <v>0</v>
      </c>
      <c r="BE273" s="77">
        <f t="shared" si="152"/>
        <v>0</v>
      </c>
    </row>
    <row r="274" spans="1:57" s="4" customFormat="1" ht="15.75" hidden="1">
      <c r="A274" s="12" t="s">
        <v>429</v>
      </c>
      <c r="B274" s="48"/>
      <c r="C274" s="46" t="s">
        <v>314</v>
      </c>
      <c r="D274" s="70"/>
      <c r="E274" s="70"/>
      <c r="F274" s="70"/>
      <c r="G274" s="70"/>
      <c r="H274" s="70"/>
      <c r="I274" s="70"/>
      <c r="J274" s="70"/>
      <c r="K274" s="68">
        <f t="shared" si="150"/>
        <v>0</v>
      </c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68">
        <f t="shared" si="151"/>
        <v>0</v>
      </c>
      <c r="AO274" s="70"/>
      <c r="AP274" s="70"/>
      <c r="AQ274" s="70"/>
      <c r="AR274" s="70"/>
      <c r="AS274" s="70"/>
      <c r="AT274" s="77" t="e">
        <f>L274+M274+#REF!+#REF!+O274+P274+Q274+R274+S274+T274+U274+X274+Y274+Z274+AA274+AB274+AC274+AD274+AE274+AF274+AG274+AH274+AI274+AJ274+AK274+AL274+AN274+AR274+AS274</f>
        <v>#REF!</v>
      </c>
      <c r="BA274" s="77">
        <f t="shared" si="149"/>
        <v>0</v>
      </c>
      <c r="BE274" s="77">
        <f t="shared" si="152"/>
        <v>0</v>
      </c>
    </row>
    <row r="275" spans="1:57" ht="15" hidden="1">
      <c r="A275" s="11"/>
      <c r="B275" s="49" t="s">
        <v>430</v>
      </c>
      <c r="C275" s="47" t="s">
        <v>431</v>
      </c>
      <c r="D275" s="68"/>
      <c r="E275" s="68"/>
      <c r="F275" s="68"/>
      <c r="G275" s="68"/>
      <c r="H275" s="68"/>
      <c r="I275" s="68"/>
      <c r="J275" s="68"/>
      <c r="K275" s="68">
        <f t="shared" si="150"/>
        <v>0</v>
      </c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>
        <f t="shared" si="151"/>
        <v>0</v>
      </c>
      <c r="AO275" s="68"/>
      <c r="AP275" s="68"/>
      <c r="AQ275" s="68"/>
      <c r="AR275" s="68"/>
      <c r="AS275" s="68"/>
      <c r="AT275" s="77" t="e">
        <f>L275+M275+#REF!+#REF!+O275+P275+Q275+R275+S275+T275+U275+X275+Y275+Z275+AA275+AB275+AC275+AD275+AE275+AF275+AG275+AH275+AI275+AJ275+AK275+AL275+AN275+AR275+AS275</f>
        <v>#REF!</v>
      </c>
      <c r="BA275" s="77">
        <f t="shared" si="149"/>
        <v>0</v>
      </c>
      <c r="BE275" s="77">
        <f t="shared" si="152"/>
        <v>0</v>
      </c>
    </row>
    <row r="276" spans="1:57">
      <c r="BE276" s="77">
        <f t="shared" si="152"/>
        <v>0</v>
      </c>
    </row>
    <row r="277" spans="1:57" ht="25.5" hidden="1">
      <c r="A277" s="5"/>
      <c r="B277" s="6" t="s">
        <v>432</v>
      </c>
      <c r="C277" s="6"/>
      <c r="D277" s="6"/>
      <c r="E277" s="6"/>
      <c r="F277" s="6"/>
      <c r="G277" s="6"/>
      <c r="H277" s="6"/>
      <c r="I277" s="6"/>
      <c r="J277" s="6"/>
      <c r="K277" s="6"/>
      <c r="BE277" s="77">
        <f t="shared" si="152"/>
        <v>0</v>
      </c>
    </row>
    <row r="278" spans="1:57" hidden="1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BE278" s="77">
        <f t="shared" si="152"/>
        <v>0</v>
      </c>
    </row>
    <row r="279" spans="1:57" hidden="1">
      <c r="A279" s="1" t="s">
        <v>433</v>
      </c>
      <c r="B279" s="7" t="s">
        <v>434</v>
      </c>
      <c r="BE279" s="77">
        <f t="shared" si="152"/>
        <v>0</v>
      </c>
    </row>
    <row r="280" spans="1:57" hidden="1">
      <c r="A280" s="214" t="s">
        <v>438</v>
      </c>
      <c r="B280" s="214"/>
      <c r="BE280" s="77">
        <f t="shared" si="152"/>
        <v>0</v>
      </c>
    </row>
    <row r="281" spans="1:57" hidden="1">
      <c r="A281" s="215" t="s">
        <v>435</v>
      </c>
      <c r="B281" s="215"/>
      <c r="BE281" s="77">
        <f t="shared" si="152"/>
        <v>0</v>
      </c>
    </row>
    <row r="282" spans="1:57" hidden="1">
      <c r="A282" s="215" t="s">
        <v>436</v>
      </c>
      <c r="B282" s="215"/>
      <c r="BE282" s="77">
        <f t="shared" si="152"/>
        <v>0</v>
      </c>
    </row>
    <row r="283" spans="1:57" ht="29.25" hidden="1" customHeight="1">
      <c r="A283" s="8"/>
      <c r="B283" s="8" t="s">
        <v>437</v>
      </c>
      <c r="C283" s="9"/>
      <c r="D283" s="9"/>
      <c r="E283" s="9"/>
      <c r="F283" s="9"/>
      <c r="G283" s="9"/>
      <c r="H283" s="9"/>
      <c r="I283" s="9"/>
      <c r="J283" s="9"/>
      <c r="K283" s="9"/>
      <c r="BE283" s="77">
        <f t="shared" si="152"/>
        <v>0</v>
      </c>
    </row>
    <row r="284" spans="1:57" hidden="1">
      <c r="A284" s="215"/>
      <c r="B284" s="215"/>
      <c r="C284" s="10"/>
      <c r="D284" s="10"/>
      <c r="E284" s="10"/>
      <c r="F284" s="10"/>
      <c r="G284" s="10"/>
      <c r="H284" s="10"/>
      <c r="I284" s="10"/>
      <c r="J284" s="10"/>
      <c r="K284" s="10"/>
      <c r="BE284" s="77">
        <f t="shared" si="152"/>
        <v>0</v>
      </c>
    </row>
    <row r="285" spans="1:57" hidden="1">
      <c r="BE285" s="77">
        <f t="shared" si="152"/>
        <v>0</v>
      </c>
    </row>
    <row r="286" spans="1:57">
      <c r="BE286" s="77">
        <f t="shared" si="152"/>
        <v>0</v>
      </c>
    </row>
    <row r="287" spans="1:57" ht="15" customHeight="1">
      <c r="K287" s="1">
        <v>466506</v>
      </c>
      <c r="BE287" s="77">
        <f t="shared" si="152"/>
        <v>0</v>
      </c>
    </row>
    <row r="288" spans="1:57">
      <c r="E288" s="1">
        <v>366116</v>
      </c>
      <c r="G288" s="1">
        <v>3776</v>
      </c>
      <c r="K288" s="72">
        <f>K287-K12</f>
        <v>466506</v>
      </c>
      <c r="L288" s="72"/>
      <c r="BE288" s="77">
        <f t="shared" si="152"/>
        <v>0</v>
      </c>
    </row>
    <row r="289" spans="5:57">
      <c r="E289" s="72">
        <f>E288-E205</f>
        <v>366116</v>
      </c>
      <c r="G289" s="1">
        <v>70</v>
      </c>
      <c r="L289" s="72"/>
      <c r="BE289" s="77">
        <f t="shared" si="152"/>
        <v>0</v>
      </c>
    </row>
    <row r="290" spans="5:57">
      <c r="G290" s="112">
        <v>251</v>
      </c>
      <c r="L290" s="72"/>
      <c r="P290" s="72"/>
      <c r="R290" s="72"/>
      <c r="S290" s="72"/>
      <c r="BE290" s="77">
        <f t="shared" si="152"/>
        <v>0</v>
      </c>
    </row>
    <row r="291" spans="5:57">
      <c r="G291" s="1">
        <v>1356</v>
      </c>
      <c r="R291" s="72"/>
    </row>
    <row r="292" spans="5:57">
      <c r="E292" s="1">
        <v>367282</v>
      </c>
      <c r="G292" s="1">
        <v>61</v>
      </c>
      <c r="R292" s="72"/>
      <c r="S292" s="72"/>
      <c r="T292" s="72"/>
    </row>
    <row r="293" spans="5:57">
      <c r="E293" s="1">
        <f>E292-E288</f>
        <v>1166</v>
      </c>
      <c r="F293" s="72"/>
      <c r="G293" s="1">
        <v>1000</v>
      </c>
    </row>
    <row r="294" spans="5:57">
      <c r="G294" s="1">
        <v>22430</v>
      </c>
      <c r="R294" s="72"/>
      <c r="S294" s="72"/>
    </row>
    <row r="295" spans="5:57">
      <c r="G295" s="1">
        <f>SUM(G288:G294)</f>
        <v>28944</v>
      </c>
    </row>
    <row r="300" spans="5:57">
      <c r="L300" s="72"/>
      <c r="M300" s="72"/>
    </row>
  </sheetData>
  <mergeCells count="82">
    <mergeCell ref="A268:B268"/>
    <mergeCell ref="A156:B156"/>
    <mergeCell ref="A152:B152"/>
    <mergeCell ref="A153:B153"/>
    <mergeCell ref="A123:B123"/>
    <mergeCell ref="A148:B148"/>
    <mergeCell ref="A139:B139"/>
    <mergeCell ref="A136:B136"/>
    <mergeCell ref="A206:B206"/>
    <mergeCell ref="A226:B226"/>
    <mergeCell ref="A284:B284"/>
    <mergeCell ref="A280:B280"/>
    <mergeCell ref="A281:B281"/>
    <mergeCell ref="A230:B230"/>
    <mergeCell ref="A234:B234"/>
    <mergeCell ref="A238:B238"/>
    <mergeCell ref="A269:B269"/>
    <mergeCell ref="A250:B250"/>
    <mergeCell ref="A282:B282"/>
    <mergeCell ref="A242:B242"/>
    <mergeCell ref="A181:B181"/>
    <mergeCell ref="A196:B196"/>
    <mergeCell ref="A214:B214"/>
    <mergeCell ref="A218:B218"/>
    <mergeCell ref="A162:B162"/>
    <mergeCell ref="A174:B174"/>
    <mergeCell ref="A210:B210"/>
    <mergeCell ref="A182:B182"/>
    <mergeCell ref="A205:B205"/>
    <mergeCell ref="A246:B246"/>
    <mergeCell ref="A142:B142"/>
    <mergeCell ref="A6:T6"/>
    <mergeCell ref="A7:T7"/>
    <mergeCell ref="A8:T8"/>
    <mergeCell ref="A75:B75"/>
    <mergeCell ref="A12:B12"/>
    <mergeCell ref="A13:B13"/>
    <mergeCell ref="A222:B222"/>
    <mergeCell ref="A11:B11"/>
    <mergeCell ref="A46:B46"/>
    <mergeCell ref="A74:B74"/>
    <mergeCell ref="V75:W75"/>
    <mergeCell ref="V91:W91"/>
    <mergeCell ref="V122:W122"/>
    <mergeCell ref="V46:W46"/>
    <mergeCell ref="A83:B83"/>
    <mergeCell ref="A91:B91"/>
    <mergeCell ref="A122:B122"/>
    <mergeCell ref="V6:AS6"/>
    <mergeCell ref="V7:AS7"/>
    <mergeCell ref="V8:AS8"/>
    <mergeCell ref="V152:W152"/>
    <mergeCell ref="V83:W83"/>
    <mergeCell ref="V123:W123"/>
    <mergeCell ref="V136:W136"/>
    <mergeCell ref="V139:W139"/>
    <mergeCell ref="V142:W142"/>
    <mergeCell ref="V148:W148"/>
    <mergeCell ref="V153:W153"/>
    <mergeCell ref="V156:W156"/>
    <mergeCell ref="V74:W74"/>
    <mergeCell ref="V226:W226"/>
    <mergeCell ref="V196:W196"/>
    <mergeCell ref="V162:W162"/>
    <mergeCell ref="V234:W234"/>
    <mergeCell ref="V174:W174"/>
    <mergeCell ref="V181:W181"/>
    <mergeCell ref="V182:W182"/>
    <mergeCell ref="V205:W205"/>
    <mergeCell ref="V206:W206"/>
    <mergeCell ref="V210:W210"/>
    <mergeCell ref="V222:W222"/>
    <mergeCell ref="V246:W246"/>
    <mergeCell ref="V250:W250"/>
    <mergeCell ref="V11:W11"/>
    <mergeCell ref="V12:W12"/>
    <mergeCell ref="V13:W13"/>
    <mergeCell ref="V238:W238"/>
    <mergeCell ref="V242:W242"/>
    <mergeCell ref="V214:W214"/>
    <mergeCell ref="V218:W218"/>
    <mergeCell ref="V230:W230"/>
  </mergeCells>
  <phoneticPr fontId="0" type="noConversion"/>
  <printOptions horizontalCentered="1"/>
  <pageMargins left="0.31496062992125984" right="0.31496062992125984" top="0.15748031496062992" bottom="0.15748031496062992" header="0.31496062992125984" footer="0.31496062992125984"/>
  <pageSetup paperSize="9" scale="7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00"/>
  <sheetViews>
    <sheetView zoomScale="75" workbookViewId="0">
      <selection sqref="A1:IV65536"/>
    </sheetView>
  </sheetViews>
  <sheetFormatPr defaultRowHeight="12.75"/>
  <cols>
    <col min="1" max="1" width="5.140625" style="1" customWidth="1"/>
    <col min="2" max="2" width="61.42578125" style="7" customWidth="1"/>
    <col min="3" max="4" width="12.140625" style="1" customWidth="1"/>
    <col min="5" max="5" width="13.140625" style="1" customWidth="1"/>
    <col min="6" max="10" width="12.140625" style="1" customWidth="1"/>
    <col min="11" max="11" width="13.140625" style="1" customWidth="1"/>
    <col min="12" max="13" width="12.7109375" style="1" customWidth="1"/>
    <col min="14" max="15" width="12.7109375" style="1" hidden="1" customWidth="1"/>
    <col min="16" max="21" width="12.7109375" style="1" customWidth="1"/>
    <col min="22" max="22" width="7.7109375" style="1" customWidth="1"/>
    <col min="23" max="23" width="45.85546875" style="1" customWidth="1"/>
    <col min="24" max="24" width="12.7109375" style="1" customWidth="1"/>
    <col min="25" max="25" width="15.28515625" style="1" customWidth="1"/>
    <col min="26" max="29" width="12.7109375" style="1" customWidth="1"/>
    <col min="30" max="31" width="12.7109375" style="1" hidden="1" customWidth="1"/>
    <col min="32" max="32" width="10.5703125" style="1" hidden="1" customWidth="1"/>
    <col min="33" max="33" width="11.7109375" style="1" hidden="1" customWidth="1"/>
    <col min="34" max="34" width="10.85546875" style="1" hidden="1" customWidth="1"/>
    <col min="35" max="35" width="16.140625" style="1" hidden="1" customWidth="1"/>
    <col min="36" max="38" width="11.7109375" style="1" hidden="1" customWidth="1"/>
    <col min="39" max="39" width="12.5703125" style="1" hidden="1" customWidth="1"/>
    <col min="40" max="40" width="12.5703125" style="1" customWidth="1"/>
    <col min="41" max="43" width="11.42578125" style="1" customWidth="1"/>
    <col min="44" max="44" width="12.5703125" style="1" customWidth="1"/>
    <col min="45" max="45" width="13.85546875" style="1" customWidth="1"/>
    <col min="46" max="47" width="11.5703125" style="1" hidden="1" customWidth="1"/>
    <col min="48" max="48" width="11.7109375" style="1" customWidth="1"/>
    <col min="49" max="49" width="11.7109375" style="1" bestFit="1" customWidth="1"/>
    <col min="50" max="50" width="13.140625" style="1" bestFit="1" customWidth="1"/>
    <col min="51" max="51" width="9.140625" style="1"/>
    <col min="52" max="52" width="6.42578125" style="1" customWidth="1"/>
    <col min="53" max="53" width="19.140625" style="1" customWidth="1"/>
    <col min="54" max="54" width="9.140625" style="1"/>
    <col min="55" max="55" width="11" style="1" customWidth="1"/>
    <col min="56" max="56" width="9.140625" style="1"/>
    <col min="57" max="57" width="10.7109375" style="1" customWidth="1"/>
    <col min="58" max="16384" width="9.140625" style="1"/>
  </cols>
  <sheetData>
    <row r="1" spans="1:57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57" ht="15.75" customHeight="1">
      <c r="A2" s="67" t="s">
        <v>505</v>
      </c>
      <c r="B2" s="81"/>
      <c r="C2" s="81"/>
      <c r="D2" s="81"/>
      <c r="E2" s="81"/>
      <c r="F2" s="81"/>
      <c r="G2" s="81"/>
      <c r="H2" s="81"/>
      <c r="I2" s="81"/>
      <c r="J2" s="81"/>
      <c r="K2" s="81"/>
      <c r="R2" s="82" t="s">
        <v>507</v>
      </c>
      <c r="V2" s="67" t="s">
        <v>505</v>
      </c>
      <c r="W2" s="81"/>
      <c r="X2" s="81"/>
      <c r="Y2" s="81"/>
      <c r="Z2" s="81"/>
      <c r="AA2" s="81"/>
      <c r="AB2" s="81"/>
      <c r="AC2" s="81"/>
      <c r="AD2" s="81"/>
      <c r="AN2" s="82" t="s">
        <v>507</v>
      </c>
    </row>
    <row r="3" spans="1:57" ht="15.7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R3" s="82" t="s">
        <v>525</v>
      </c>
      <c r="V3" s="81"/>
      <c r="W3" s="81"/>
      <c r="X3" s="81"/>
      <c r="Y3" s="81"/>
      <c r="Z3" s="81"/>
      <c r="AA3" s="81"/>
      <c r="AB3" s="81"/>
      <c r="AC3" s="81"/>
      <c r="AD3" s="81"/>
      <c r="AN3" s="82" t="s">
        <v>525</v>
      </c>
      <c r="AQ3" s="82"/>
    </row>
    <row r="4" spans="1:57" ht="17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V4" s="81"/>
      <c r="W4" s="81"/>
      <c r="X4" s="81"/>
      <c r="Y4" s="81"/>
      <c r="Z4" s="81"/>
      <c r="AA4" s="81"/>
      <c r="AB4" s="81"/>
      <c r="AC4" s="81"/>
      <c r="AD4" s="81"/>
      <c r="AN4" s="89" t="s">
        <v>516</v>
      </c>
      <c r="AQ4" s="82"/>
    </row>
    <row r="5" spans="1:5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V5" s="81"/>
      <c r="W5" s="81"/>
      <c r="X5" s="81"/>
      <c r="Y5" s="81"/>
      <c r="Z5" s="81"/>
      <c r="AA5" s="81"/>
      <c r="AB5" s="81"/>
      <c r="AC5" s="81"/>
      <c r="AD5" s="81"/>
    </row>
    <row r="6" spans="1:57" ht="19.5" customHeight="1">
      <c r="A6" s="261" t="s">
        <v>506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85"/>
      <c r="V6" s="261" t="s">
        <v>506</v>
      </c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1"/>
      <c r="AL6" s="261"/>
      <c r="AM6" s="261"/>
      <c r="AN6" s="261"/>
      <c r="AO6" s="261"/>
      <c r="AP6" s="261"/>
      <c r="AQ6" s="261"/>
      <c r="AR6" s="261"/>
      <c r="AS6" s="261"/>
    </row>
    <row r="7" spans="1:57" ht="21" customHeight="1">
      <c r="A7" s="261" t="s">
        <v>521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85"/>
      <c r="V7" s="261" t="s">
        <v>521</v>
      </c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</row>
    <row r="8" spans="1:57" ht="19.5" customHeight="1">
      <c r="A8" s="261" t="s">
        <v>526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85"/>
      <c r="V8" s="261" t="s">
        <v>526</v>
      </c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</row>
    <row r="9" spans="1:57" ht="14.25" customHeigh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V9" s="81"/>
      <c r="W9" s="81"/>
      <c r="X9" s="81"/>
      <c r="Y9" s="81"/>
      <c r="Z9" s="81"/>
      <c r="AA9" s="81"/>
      <c r="AB9" s="81"/>
      <c r="AC9" s="81"/>
      <c r="AD9" s="81"/>
    </row>
    <row r="10" spans="1:57" s="9" customFormat="1" ht="18" customHeight="1" thickBot="1">
      <c r="B10" s="62"/>
      <c r="C10" s="62"/>
      <c r="D10" s="62"/>
      <c r="E10" s="62"/>
      <c r="F10" s="62"/>
      <c r="G10" s="62"/>
      <c r="H10" s="62"/>
      <c r="I10" s="62"/>
      <c r="J10" s="62"/>
      <c r="K10" s="62">
        <f>K15+K46+K102+K120+K142+K148+K195+K205+K254</f>
        <v>0</v>
      </c>
      <c r="L10" s="63"/>
      <c r="M10" s="63"/>
      <c r="N10" s="63"/>
      <c r="O10" s="63"/>
      <c r="P10" s="63"/>
      <c r="Q10" s="63"/>
      <c r="R10" s="83"/>
      <c r="S10" s="63"/>
      <c r="U10" s="86" t="s">
        <v>504</v>
      </c>
      <c r="W10" s="62"/>
      <c r="X10" s="62"/>
      <c r="Y10" s="62"/>
      <c r="Z10" s="62"/>
      <c r="AA10" s="62"/>
      <c r="AB10" s="62"/>
      <c r="AC10" s="62"/>
      <c r="AD10" s="62"/>
      <c r="AN10" s="87"/>
      <c r="AP10" s="88" t="s">
        <v>504</v>
      </c>
      <c r="AS10" s="9" t="s">
        <v>504</v>
      </c>
    </row>
    <row r="11" spans="1:57" s="64" customFormat="1" ht="126" customHeight="1" thickBot="1">
      <c r="A11" s="262" t="s">
        <v>511</v>
      </c>
      <c r="B11" s="262"/>
      <c r="C11" s="99" t="s">
        <v>512</v>
      </c>
      <c r="D11" s="98" t="s">
        <v>523</v>
      </c>
      <c r="E11" s="95" t="s">
        <v>510</v>
      </c>
      <c r="F11" s="95" t="s">
        <v>509</v>
      </c>
      <c r="G11" s="95" t="s">
        <v>518</v>
      </c>
      <c r="H11" s="95" t="s">
        <v>519</v>
      </c>
      <c r="I11" s="95" t="s">
        <v>520</v>
      </c>
      <c r="J11" s="95">
        <v>51</v>
      </c>
      <c r="K11" s="96" t="s">
        <v>508</v>
      </c>
      <c r="L11" s="93" t="s">
        <v>517</v>
      </c>
      <c r="M11" s="65" t="s">
        <v>479</v>
      </c>
      <c r="N11" s="66" t="s">
        <v>480</v>
      </c>
      <c r="O11" s="84" t="s">
        <v>481</v>
      </c>
      <c r="P11" s="65" t="s">
        <v>482</v>
      </c>
      <c r="Q11" s="65" t="s">
        <v>483</v>
      </c>
      <c r="R11" s="65" t="s">
        <v>513</v>
      </c>
      <c r="S11" s="65" t="s">
        <v>484</v>
      </c>
      <c r="T11" s="79" t="s">
        <v>514</v>
      </c>
      <c r="U11" s="65" t="s">
        <v>522</v>
      </c>
      <c r="V11" s="262" t="s">
        <v>511</v>
      </c>
      <c r="W11" s="262"/>
      <c r="X11" s="79" t="s">
        <v>524</v>
      </c>
      <c r="Y11" s="79" t="s">
        <v>485</v>
      </c>
      <c r="Z11" s="79" t="s">
        <v>486</v>
      </c>
      <c r="AA11" s="79" t="s">
        <v>487</v>
      </c>
      <c r="AB11" s="79" t="s">
        <v>488</v>
      </c>
      <c r="AC11" s="79" t="s">
        <v>515</v>
      </c>
      <c r="AD11" s="79" t="s">
        <v>489</v>
      </c>
      <c r="AE11" s="79" t="s">
        <v>490</v>
      </c>
      <c r="AF11" s="79" t="s">
        <v>491</v>
      </c>
      <c r="AG11" s="79" t="s">
        <v>492</v>
      </c>
      <c r="AH11" s="79" t="s">
        <v>493</v>
      </c>
      <c r="AI11" s="79" t="s">
        <v>494</v>
      </c>
      <c r="AJ11" s="79" t="s">
        <v>495</v>
      </c>
      <c r="AK11" s="79" t="s">
        <v>496</v>
      </c>
      <c r="AL11" s="79" t="s">
        <v>497</v>
      </c>
      <c r="AM11" s="79" t="s">
        <v>498</v>
      </c>
      <c r="AN11" s="79" t="s">
        <v>498</v>
      </c>
      <c r="AO11" s="79" t="s">
        <v>499</v>
      </c>
      <c r="AP11" s="79" t="s">
        <v>500</v>
      </c>
      <c r="AQ11" s="79" t="s">
        <v>501</v>
      </c>
      <c r="AR11" s="79" t="s">
        <v>502</v>
      </c>
      <c r="AS11" s="79" t="s">
        <v>503</v>
      </c>
      <c r="BC11" s="64">
        <v>65</v>
      </c>
      <c r="BD11" s="64">
        <v>66</v>
      </c>
      <c r="BE11" s="64">
        <v>67</v>
      </c>
    </row>
    <row r="12" spans="1:57" s="4" customFormat="1" ht="41.25" customHeight="1">
      <c r="A12" s="260" t="s">
        <v>0</v>
      </c>
      <c r="B12" s="260"/>
      <c r="C12" s="13"/>
      <c r="D12" s="94">
        <f t="shared" ref="D12:J12" si="0">D13+D181</f>
        <v>0</v>
      </c>
      <c r="E12" s="94">
        <f t="shared" si="0"/>
        <v>0</v>
      </c>
      <c r="F12" s="100">
        <f t="shared" si="0"/>
        <v>0</v>
      </c>
      <c r="G12" s="100">
        <f t="shared" si="0"/>
        <v>0</v>
      </c>
      <c r="H12" s="100">
        <f t="shared" si="0"/>
        <v>0</v>
      </c>
      <c r="I12" s="94">
        <f>I13+I181</f>
        <v>0</v>
      </c>
      <c r="J12" s="100">
        <f t="shared" si="0"/>
        <v>0</v>
      </c>
      <c r="K12" s="94">
        <f>D12+E12+F12+G12+H12+J12</f>
        <v>0</v>
      </c>
      <c r="L12" s="70">
        <f>L13+L181</f>
        <v>0</v>
      </c>
      <c r="M12" s="70">
        <f t="shared" ref="M12:AM12" si="1">M13+M181</f>
        <v>0</v>
      </c>
      <c r="N12" s="70">
        <f t="shared" si="1"/>
        <v>0</v>
      </c>
      <c r="O12" s="70">
        <f t="shared" si="1"/>
        <v>0</v>
      </c>
      <c r="P12" s="70">
        <f t="shared" si="1"/>
        <v>0</v>
      </c>
      <c r="Q12" s="70">
        <f t="shared" si="1"/>
        <v>0</v>
      </c>
      <c r="R12" s="70">
        <f t="shared" si="1"/>
        <v>0</v>
      </c>
      <c r="S12" s="70">
        <f t="shared" si="1"/>
        <v>0</v>
      </c>
      <c r="T12" s="70">
        <f t="shared" si="1"/>
        <v>0</v>
      </c>
      <c r="U12" s="70">
        <f t="shared" si="1"/>
        <v>0</v>
      </c>
      <c r="V12" s="260" t="s">
        <v>0</v>
      </c>
      <c r="W12" s="260"/>
      <c r="X12" s="70">
        <f t="shared" ref="X12:AC12" si="2">X13+X181</f>
        <v>0</v>
      </c>
      <c r="Y12" s="70">
        <f t="shared" si="2"/>
        <v>0</v>
      </c>
      <c r="Z12" s="70">
        <f t="shared" si="2"/>
        <v>0</v>
      </c>
      <c r="AA12" s="70">
        <f t="shared" si="2"/>
        <v>0</v>
      </c>
      <c r="AB12" s="70">
        <f t="shared" si="2"/>
        <v>0</v>
      </c>
      <c r="AC12" s="70">
        <f t="shared" si="2"/>
        <v>0</v>
      </c>
      <c r="AD12" s="70">
        <f t="shared" si="1"/>
        <v>0</v>
      </c>
      <c r="AE12" s="70">
        <f t="shared" si="1"/>
        <v>0</v>
      </c>
      <c r="AF12" s="70">
        <f t="shared" si="1"/>
        <v>0</v>
      </c>
      <c r="AG12" s="70">
        <f t="shared" si="1"/>
        <v>0</v>
      </c>
      <c r="AH12" s="70">
        <f t="shared" si="1"/>
        <v>0</v>
      </c>
      <c r="AI12" s="70">
        <f t="shared" si="1"/>
        <v>0</v>
      </c>
      <c r="AJ12" s="70">
        <f t="shared" si="1"/>
        <v>0</v>
      </c>
      <c r="AK12" s="70">
        <f t="shared" si="1"/>
        <v>0</v>
      </c>
      <c r="AL12" s="70">
        <f t="shared" si="1"/>
        <v>0</v>
      </c>
      <c r="AM12" s="70">
        <f t="shared" si="1"/>
        <v>0</v>
      </c>
      <c r="AN12" s="70">
        <f>AO12+AP12+AQ12</f>
        <v>0</v>
      </c>
      <c r="AO12" s="70">
        <f>AO13+AO181</f>
        <v>0</v>
      </c>
      <c r="AP12" s="70">
        <f>AP13+AP181</f>
        <v>0</v>
      </c>
      <c r="AQ12" s="70">
        <f>AQ13+AQ181</f>
        <v>0</v>
      </c>
      <c r="AR12" s="70">
        <f>AR13+AR181</f>
        <v>0</v>
      </c>
      <c r="AS12" s="70">
        <f>AS13+AS181</f>
        <v>0</v>
      </c>
      <c r="AT12" s="77" t="e">
        <f>L12+M12+#REF!+#REF!+O12+P12+Q12+R12+S12+T12+U12+X12+Y12+Z12+AA12+AB12+AC12+AD12+AE12+AF12+AG12+AH12+AI12+AJ12+AK12+AL12+AN12+AR12+AS12</f>
        <v>#REF!</v>
      </c>
      <c r="AU12" s="77">
        <f>SUM(L12:AL12)+AN12+AR12+AS12</f>
        <v>0</v>
      </c>
      <c r="AV12" s="77">
        <f>AS12+AR12+AN12+AC12+AB12+AA12+Z12+Y12+X12+U12+T12+S12+R12+Q12+P12+M12+L12</f>
        <v>0</v>
      </c>
      <c r="AX12" s="77"/>
      <c r="BA12" s="77">
        <f t="shared" ref="BA12:BA75" si="3">K12+P12+Q12+R12+S12+T12+U12+X12+Y12+Z12+AA12+AB12+AC12+AN12+AR12+M12+N12+O12+AS12</f>
        <v>0</v>
      </c>
      <c r="BC12" s="77">
        <f t="shared" ref="BC12:BC75" si="4">R12+S12+T12+U12+X12+Y12</f>
        <v>0</v>
      </c>
      <c r="BD12" s="77">
        <f>Z12+AA12</f>
        <v>0</v>
      </c>
      <c r="BE12" s="77">
        <f>AB12+AC12</f>
        <v>0</v>
      </c>
    </row>
    <row r="13" spans="1:57" s="4" customFormat="1" ht="20.25" customHeight="1">
      <c r="A13" s="260" t="s">
        <v>445</v>
      </c>
      <c r="B13" s="260"/>
      <c r="C13" s="74"/>
      <c r="D13" s="70">
        <f t="shared" ref="D13:J13" si="5">D14+D160+D174</f>
        <v>0</v>
      </c>
      <c r="E13" s="70">
        <f t="shared" si="5"/>
        <v>0</v>
      </c>
      <c r="F13" s="70">
        <f t="shared" si="5"/>
        <v>0</v>
      </c>
      <c r="G13" s="70">
        <f t="shared" si="5"/>
        <v>0</v>
      </c>
      <c r="H13" s="70">
        <f t="shared" si="5"/>
        <v>0</v>
      </c>
      <c r="I13" s="70">
        <f>I14+I160+I174</f>
        <v>0</v>
      </c>
      <c r="J13" s="70">
        <f t="shared" si="5"/>
        <v>0</v>
      </c>
      <c r="K13" s="70">
        <f t="shared" ref="K13:K76" si="6">D13+E13+F13+G13+H13+J13</f>
        <v>0</v>
      </c>
      <c r="L13" s="70">
        <f>L14+L160+L174</f>
        <v>0</v>
      </c>
      <c r="M13" s="70">
        <f t="shared" ref="M13:AM13" si="7">M14+M160+M174</f>
        <v>0</v>
      </c>
      <c r="N13" s="70">
        <f t="shared" si="7"/>
        <v>0</v>
      </c>
      <c r="O13" s="70">
        <f t="shared" si="7"/>
        <v>0</v>
      </c>
      <c r="P13" s="70">
        <f t="shared" si="7"/>
        <v>0</v>
      </c>
      <c r="Q13" s="70">
        <f t="shared" si="7"/>
        <v>0</v>
      </c>
      <c r="R13" s="70">
        <f t="shared" si="7"/>
        <v>0</v>
      </c>
      <c r="S13" s="70">
        <f t="shared" si="7"/>
        <v>0</v>
      </c>
      <c r="T13" s="70">
        <f t="shared" si="7"/>
        <v>0</v>
      </c>
      <c r="U13" s="70">
        <f t="shared" si="7"/>
        <v>0</v>
      </c>
      <c r="V13" s="260" t="s">
        <v>445</v>
      </c>
      <c r="W13" s="260"/>
      <c r="X13" s="70">
        <f t="shared" ref="X13:AC13" si="8">X14+X160+X174</f>
        <v>0</v>
      </c>
      <c r="Y13" s="70">
        <f t="shared" si="8"/>
        <v>0</v>
      </c>
      <c r="Z13" s="70">
        <f t="shared" si="8"/>
        <v>0</v>
      </c>
      <c r="AA13" s="70">
        <f t="shared" si="8"/>
        <v>0</v>
      </c>
      <c r="AB13" s="70">
        <f t="shared" si="8"/>
        <v>0</v>
      </c>
      <c r="AC13" s="70">
        <f t="shared" si="8"/>
        <v>0</v>
      </c>
      <c r="AD13" s="70">
        <f t="shared" si="7"/>
        <v>0</v>
      </c>
      <c r="AE13" s="70">
        <f t="shared" si="7"/>
        <v>0</v>
      </c>
      <c r="AF13" s="70">
        <f t="shared" si="7"/>
        <v>0</v>
      </c>
      <c r="AG13" s="70">
        <f t="shared" si="7"/>
        <v>0</v>
      </c>
      <c r="AH13" s="70">
        <f t="shared" si="7"/>
        <v>0</v>
      </c>
      <c r="AI13" s="70">
        <f t="shared" si="7"/>
        <v>0</v>
      </c>
      <c r="AJ13" s="70">
        <f t="shared" si="7"/>
        <v>0</v>
      </c>
      <c r="AK13" s="70">
        <f t="shared" si="7"/>
        <v>0</v>
      </c>
      <c r="AL13" s="70">
        <f t="shared" si="7"/>
        <v>0</v>
      </c>
      <c r="AM13" s="70">
        <f t="shared" si="7"/>
        <v>0</v>
      </c>
      <c r="AN13" s="70">
        <f t="shared" ref="AN13:AN76" si="9">AO13+AP13+AQ13</f>
        <v>0</v>
      </c>
      <c r="AO13" s="70">
        <f>AO14+AO160+AO174</f>
        <v>0</v>
      </c>
      <c r="AP13" s="70">
        <f>AP14+AP160+AP174</f>
        <v>0</v>
      </c>
      <c r="AQ13" s="70">
        <f>AQ14+AQ160+AQ174</f>
        <v>0</v>
      </c>
      <c r="AR13" s="70">
        <f>AR14+AR160+AR174</f>
        <v>0</v>
      </c>
      <c r="AS13" s="70">
        <f>AS14+AS160+AS174</f>
        <v>0</v>
      </c>
      <c r="AT13" s="77" t="e">
        <f>L13+M13+#REF!+#REF!+O13+P13+Q13+R13+S13+T13+U13+X13+Y13+Z13+AA13+AB13+AC13+AD13+AE13+AF13+AG13+AH13+AI13+AJ13+AK13+AL13+AN13+AR13+AS13</f>
        <v>#REF!</v>
      </c>
      <c r="AV13" s="77">
        <f t="shared" ref="AV13:AV76" si="10">AS13+AR13+AN13+AC13+AB13+AA13+Z13+Y13+X13+U13+T13+S13+R13+Q13+P13+M13+L13</f>
        <v>0</v>
      </c>
      <c r="AX13" s="80"/>
      <c r="BA13" s="77">
        <f t="shared" si="3"/>
        <v>0</v>
      </c>
      <c r="BC13" s="77">
        <f t="shared" si="4"/>
        <v>0</v>
      </c>
      <c r="BD13" s="77">
        <f t="shared" ref="BD13:BD76" si="11">Z13+AA13</f>
        <v>0</v>
      </c>
      <c r="BE13" s="77">
        <f t="shared" ref="BE13:BE76" si="12">AB13+AC13</f>
        <v>0</v>
      </c>
    </row>
    <row r="14" spans="1:57" ht="19.5" customHeight="1">
      <c r="A14" s="14" t="s">
        <v>444</v>
      </c>
      <c r="B14" s="15"/>
      <c r="C14" s="16" t="s">
        <v>1</v>
      </c>
      <c r="D14" s="68">
        <f t="shared" ref="D14:J14" si="13">D15+D46+D120+D122+D135+D148+D102+D116+D142</f>
        <v>0</v>
      </c>
      <c r="E14" s="68">
        <f t="shared" si="13"/>
        <v>0</v>
      </c>
      <c r="F14" s="68">
        <f t="shared" si="13"/>
        <v>0</v>
      </c>
      <c r="G14" s="68">
        <f t="shared" si="13"/>
        <v>0</v>
      </c>
      <c r="H14" s="68">
        <f t="shared" si="13"/>
        <v>0</v>
      </c>
      <c r="I14" s="68">
        <f>I15+I46+I120+I122+I135+I148+I102+I116+I142</f>
        <v>0</v>
      </c>
      <c r="J14" s="68">
        <f t="shared" si="13"/>
        <v>0</v>
      </c>
      <c r="K14" s="68">
        <f t="shared" si="6"/>
        <v>0</v>
      </c>
      <c r="L14" s="68">
        <f>L15+L46+L120+L122+L135+L148+L102+L116+L142</f>
        <v>0</v>
      </c>
      <c r="M14" s="68">
        <f t="shared" ref="M14:AM14" si="14">M15+M46+M120+M122+M135+M148+M102+M116+M142</f>
        <v>0</v>
      </c>
      <c r="N14" s="68">
        <f t="shared" si="14"/>
        <v>0</v>
      </c>
      <c r="O14" s="68">
        <f t="shared" si="14"/>
        <v>0</v>
      </c>
      <c r="P14" s="68">
        <f t="shared" si="14"/>
        <v>0</v>
      </c>
      <c r="Q14" s="68">
        <f t="shared" si="14"/>
        <v>0</v>
      </c>
      <c r="R14" s="68">
        <f t="shared" si="14"/>
        <v>0</v>
      </c>
      <c r="S14" s="68">
        <f t="shared" si="14"/>
        <v>0</v>
      </c>
      <c r="T14" s="68">
        <f t="shared" si="14"/>
        <v>0</v>
      </c>
      <c r="U14" s="68">
        <f t="shared" si="14"/>
        <v>0</v>
      </c>
      <c r="V14" s="14" t="s">
        <v>444</v>
      </c>
      <c r="W14" s="15"/>
      <c r="X14" s="68">
        <f t="shared" ref="X14:AC14" si="15">X15+X46+X120+X122+X135+X148+X102+X116+X142</f>
        <v>0</v>
      </c>
      <c r="Y14" s="68">
        <f t="shared" si="15"/>
        <v>0</v>
      </c>
      <c r="Z14" s="68">
        <f t="shared" si="15"/>
        <v>0</v>
      </c>
      <c r="AA14" s="68">
        <f t="shared" si="15"/>
        <v>0</v>
      </c>
      <c r="AB14" s="68">
        <f t="shared" si="15"/>
        <v>0</v>
      </c>
      <c r="AC14" s="68">
        <f t="shared" si="15"/>
        <v>0</v>
      </c>
      <c r="AD14" s="68">
        <f t="shared" si="14"/>
        <v>0</v>
      </c>
      <c r="AE14" s="68">
        <f t="shared" si="14"/>
        <v>0</v>
      </c>
      <c r="AF14" s="68">
        <f t="shared" si="14"/>
        <v>0</v>
      </c>
      <c r="AG14" s="68">
        <f t="shared" si="14"/>
        <v>0</v>
      </c>
      <c r="AH14" s="68">
        <f t="shared" si="14"/>
        <v>0</v>
      </c>
      <c r="AI14" s="68">
        <f t="shared" si="14"/>
        <v>0</v>
      </c>
      <c r="AJ14" s="68">
        <f t="shared" si="14"/>
        <v>0</v>
      </c>
      <c r="AK14" s="68">
        <f t="shared" si="14"/>
        <v>0</v>
      </c>
      <c r="AL14" s="68">
        <f t="shared" si="14"/>
        <v>0</v>
      </c>
      <c r="AM14" s="68">
        <f t="shared" si="14"/>
        <v>0</v>
      </c>
      <c r="AN14" s="68">
        <f t="shared" si="9"/>
        <v>0</v>
      </c>
      <c r="AO14" s="68">
        <f>AO15+AO46+AO120+AO122+AO135+AO148+AO102+AO116+AO142</f>
        <v>0</v>
      </c>
      <c r="AP14" s="68">
        <f>AP15+AP46+AP120+AP122+AP135+AP148+AP102+AP116+AP142</f>
        <v>0</v>
      </c>
      <c r="AQ14" s="68">
        <f>AQ15+AQ46+AQ120+AQ122+AQ135+AQ148+AQ102+AQ116+AQ142</f>
        <v>0</v>
      </c>
      <c r="AR14" s="68">
        <f>AR15+AR46+AR120+AR122+AR135+AR148+AR102+AR116+AR142</f>
        <v>0</v>
      </c>
      <c r="AS14" s="68">
        <f>AS15+AS46+AS120+AS122+AS135+AS148+AS102+AS116+AS142</f>
        <v>0</v>
      </c>
      <c r="AT14" s="77" t="e">
        <f>L14+M14+#REF!+#REF!+O14+P14+Q14+R14+S14+T14+U14+X14+Y14+Z14+AA14+AB14+AC14+AD14+AE14+AF14+AG14+AH14+AI14+AJ14+AK14+AL14+AN14+AR14+AS14</f>
        <v>#REF!</v>
      </c>
      <c r="AV14" s="77">
        <f t="shared" si="10"/>
        <v>0</v>
      </c>
      <c r="AW14" s="72"/>
      <c r="BA14" s="77">
        <f t="shared" si="3"/>
        <v>0</v>
      </c>
      <c r="BC14" s="77">
        <f t="shared" si="4"/>
        <v>0</v>
      </c>
      <c r="BD14" s="77">
        <f t="shared" si="11"/>
        <v>0</v>
      </c>
      <c r="BE14" s="77">
        <f t="shared" si="12"/>
        <v>0</v>
      </c>
    </row>
    <row r="15" spans="1:57" s="2" customFormat="1" ht="22.15" customHeight="1">
      <c r="A15" s="101" t="s">
        <v>446</v>
      </c>
      <c r="B15" s="102"/>
      <c r="C15" s="103" t="s">
        <v>2</v>
      </c>
      <c r="D15" s="104">
        <f t="shared" ref="D15:J15" si="16">D16+D32+D39</f>
        <v>0</v>
      </c>
      <c r="E15" s="104">
        <f t="shared" si="16"/>
        <v>0</v>
      </c>
      <c r="F15" s="104">
        <f t="shared" si="16"/>
        <v>0</v>
      </c>
      <c r="G15" s="104">
        <f t="shared" si="16"/>
        <v>0</v>
      </c>
      <c r="H15" s="104">
        <f t="shared" si="16"/>
        <v>0</v>
      </c>
      <c r="I15" s="104">
        <f>I16+I32+I39</f>
        <v>0</v>
      </c>
      <c r="J15" s="104">
        <f t="shared" si="16"/>
        <v>0</v>
      </c>
      <c r="K15" s="104">
        <f t="shared" si="6"/>
        <v>0</v>
      </c>
      <c r="L15" s="104">
        <f>L16+L32+L39</f>
        <v>0</v>
      </c>
      <c r="M15" s="104">
        <f t="shared" ref="M15:AM15" si="17">M16+M32+M39</f>
        <v>0</v>
      </c>
      <c r="N15" s="104">
        <f t="shared" si="17"/>
        <v>0</v>
      </c>
      <c r="O15" s="104">
        <f t="shared" si="17"/>
        <v>0</v>
      </c>
      <c r="P15" s="104">
        <f t="shared" si="17"/>
        <v>0</v>
      </c>
      <c r="Q15" s="104">
        <f t="shared" si="17"/>
        <v>0</v>
      </c>
      <c r="R15" s="104">
        <f t="shared" si="17"/>
        <v>0</v>
      </c>
      <c r="S15" s="104">
        <f t="shared" si="17"/>
        <v>0</v>
      </c>
      <c r="T15" s="104">
        <f t="shared" si="17"/>
        <v>0</v>
      </c>
      <c r="U15" s="104">
        <f t="shared" si="17"/>
        <v>0</v>
      </c>
      <c r="V15" s="101" t="s">
        <v>446</v>
      </c>
      <c r="W15" s="102"/>
      <c r="X15" s="104">
        <f t="shared" ref="X15:AC15" si="18">X16+X32+X39</f>
        <v>0</v>
      </c>
      <c r="Y15" s="104">
        <f t="shared" si="18"/>
        <v>0</v>
      </c>
      <c r="Z15" s="104">
        <f t="shared" si="18"/>
        <v>0</v>
      </c>
      <c r="AA15" s="104">
        <f t="shared" si="18"/>
        <v>0</v>
      </c>
      <c r="AB15" s="104">
        <f t="shared" si="18"/>
        <v>0</v>
      </c>
      <c r="AC15" s="104">
        <f t="shared" si="18"/>
        <v>0</v>
      </c>
      <c r="AD15" s="104">
        <f t="shared" si="17"/>
        <v>0</v>
      </c>
      <c r="AE15" s="104">
        <f t="shared" si="17"/>
        <v>0</v>
      </c>
      <c r="AF15" s="104">
        <f t="shared" si="17"/>
        <v>0</v>
      </c>
      <c r="AG15" s="104">
        <f t="shared" si="17"/>
        <v>0</v>
      </c>
      <c r="AH15" s="104">
        <f t="shared" si="17"/>
        <v>0</v>
      </c>
      <c r="AI15" s="104">
        <f t="shared" si="17"/>
        <v>0</v>
      </c>
      <c r="AJ15" s="104">
        <f t="shared" si="17"/>
        <v>0</v>
      </c>
      <c r="AK15" s="104">
        <f t="shared" si="17"/>
        <v>0</v>
      </c>
      <c r="AL15" s="104">
        <f t="shared" si="17"/>
        <v>0</v>
      </c>
      <c r="AM15" s="104">
        <f t="shared" si="17"/>
        <v>0</v>
      </c>
      <c r="AN15" s="104">
        <f t="shared" si="9"/>
        <v>0</v>
      </c>
      <c r="AO15" s="104">
        <f>AO16+AO32+AO39</f>
        <v>0</v>
      </c>
      <c r="AP15" s="104">
        <f>AP16+AP32+AP39</f>
        <v>0</v>
      </c>
      <c r="AQ15" s="104">
        <f>AQ16+AQ32+AQ39</f>
        <v>0</v>
      </c>
      <c r="AR15" s="104">
        <f>AR16+AR32+AR39</f>
        <v>0</v>
      </c>
      <c r="AS15" s="104">
        <f>AS16+AS32+AS39</f>
        <v>0</v>
      </c>
      <c r="AT15" s="77" t="e">
        <f>L15+M15+#REF!+#REF!+O15+P15+Q15+R15+S15+T15+U15+X15+Y15+Z15+AA15+AB15+AC15+AD15+AE15+AF15+AG15+AH15+AI15+AJ15+AK15+AL15+AN15+AR15+AS15</f>
        <v>#REF!</v>
      </c>
      <c r="AV15" s="77">
        <f t="shared" si="10"/>
        <v>0</v>
      </c>
      <c r="AW15" s="90">
        <f>SUM(L15:U15)</f>
        <v>0</v>
      </c>
      <c r="AX15" s="91">
        <f>AV15+AW15</f>
        <v>0</v>
      </c>
      <c r="BA15" s="77">
        <f t="shared" si="3"/>
        <v>0</v>
      </c>
      <c r="BC15" s="77">
        <f t="shared" si="4"/>
        <v>0</v>
      </c>
      <c r="BD15" s="77">
        <f t="shared" si="11"/>
        <v>0</v>
      </c>
      <c r="BE15" s="77">
        <f t="shared" si="12"/>
        <v>0</v>
      </c>
    </row>
    <row r="16" spans="1:57" ht="17.25" customHeight="1">
      <c r="A16" s="19" t="s">
        <v>447</v>
      </c>
      <c r="B16" s="19"/>
      <c r="C16" s="16" t="s">
        <v>3</v>
      </c>
      <c r="D16" s="68">
        <f t="shared" ref="D16:J16" si="19">SUM(D17:D31)</f>
        <v>0</v>
      </c>
      <c r="E16" s="68">
        <f t="shared" si="19"/>
        <v>0</v>
      </c>
      <c r="F16" s="68">
        <f t="shared" si="19"/>
        <v>0</v>
      </c>
      <c r="G16" s="68">
        <f t="shared" si="19"/>
        <v>0</v>
      </c>
      <c r="H16" s="68">
        <f t="shared" si="19"/>
        <v>0</v>
      </c>
      <c r="I16" s="68">
        <f>SUM(I17:I31)</f>
        <v>0</v>
      </c>
      <c r="J16" s="68">
        <f t="shared" si="19"/>
        <v>0</v>
      </c>
      <c r="K16" s="68">
        <f t="shared" si="6"/>
        <v>0</v>
      </c>
      <c r="L16" s="68">
        <f>SUM(L17:L31)</f>
        <v>0</v>
      </c>
      <c r="M16" s="68">
        <f t="shared" ref="M16:AM16" si="20">SUM(M17:M31)</f>
        <v>0</v>
      </c>
      <c r="N16" s="68">
        <f t="shared" si="20"/>
        <v>0</v>
      </c>
      <c r="O16" s="68">
        <f t="shared" si="20"/>
        <v>0</v>
      </c>
      <c r="P16" s="68">
        <f t="shared" si="20"/>
        <v>0</v>
      </c>
      <c r="Q16" s="68">
        <f t="shared" si="20"/>
        <v>0</v>
      </c>
      <c r="R16" s="68">
        <f t="shared" si="20"/>
        <v>0</v>
      </c>
      <c r="S16" s="68">
        <f t="shared" si="20"/>
        <v>0</v>
      </c>
      <c r="T16" s="68">
        <f t="shared" si="20"/>
        <v>0</v>
      </c>
      <c r="U16" s="68">
        <f t="shared" si="20"/>
        <v>0</v>
      </c>
      <c r="V16" s="19" t="s">
        <v>447</v>
      </c>
      <c r="W16" s="19"/>
      <c r="X16" s="68">
        <f t="shared" ref="X16:AC16" si="21">SUM(X17:X31)</f>
        <v>0</v>
      </c>
      <c r="Y16" s="68">
        <f t="shared" si="21"/>
        <v>0</v>
      </c>
      <c r="Z16" s="68">
        <f t="shared" si="21"/>
        <v>0</v>
      </c>
      <c r="AA16" s="68">
        <f t="shared" si="21"/>
        <v>0</v>
      </c>
      <c r="AB16" s="68">
        <f t="shared" si="21"/>
        <v>0</v>
      </c>
      <c r="AC16" s="68">
        <f t="shared" si="21"/>
        <v>0</v>
      </c>
      <c r="AD16" s="68">
        <f t="shared" si="20"/>
        <v>0</v>
      </c>
      <c r="AE16" s="68">
        <f t="shared" si="20"/>
        <v>0</v>
      </c>
      <c r="AF16" s="68">
        <f t="shared" si="20"/>
        <v>0</v>
      </c>
      <c r="AG16" s="68">
        <f t="shared" si="20"/>
        <v>0</v>
      </c>
      <c r="AH16" s="68">
        <f t="shared" si="20"/>
        <v>0</v>
      </c>
      <c r="AI16" s="68">
        <f t="shared" si="20"/>
        <v>0</v>
      </c>
      <c r="AJ16" s="68">
        <f t="shared" si="20"/>
        <v>0</v>
      </c>
      <c r="AK16" s="68">
        <f t="shared" si="20"/>
        <v>0</v>
      </c>
      <c r="AL16" s="68">
        <f t="shared" si="20"/>
        <v>0</v>
      </c>
      <c r="AM16" s="68">
        <f t="shared" si="20"/>
        <v>0</v>
      </c>
      <c r="AN16" s="68">
        <f t="shared" si="9"/>
        <v>0</v>
      </c>
      <c r="AO16" s="68">
        <f>SUM(AO17:AO31)</f>
        <v>0</v>
      </c>
      <c r="AP16" s="68">
        <f>SUM(AP17:AP31)</f>
        <v>0</v>
      </c>
      <c r="AQ16" s="68">
        <f>SUM(AQ17:AQ31)</f>
        <v>0</v>
      </c>
      <c r="AR16" s="68">
        <f>SUM(AR17:AR31)</f>
        <v>0</v>
      </c>
      <c r="AS16" s="68">
        <f>SUM(AS17:AS31)</f>
        <v>0</v>
      </c>
      <c r="AT16" s="77" t="e">
        <f>L16+M16+#REF!+#REF!+O16+P16+Q16+R16+S16+T16+U16+X16+Y16+Z16+AA16+AB16+AC16+AD16+AE16+AF16+AG16+AH16+AI16+AJ16+AK16+AL16+AN16+AR16+AS16</f>
        <v>#REF!</v>
      </c>
      <c r="AV16" s="77">
        <f t="shared" si="10"/>
        <v>0</v>
      </c>
      <c r="AX16" s="2"/>
      <c r="BA16" s="77">
        <f t="shared" si="3"/>
        <v>0</v>
      </c>
      <c r="BC16" s="77">
        <f t="shared" si="4"/>
        <v>0</v>
      </c>
      <c r="BD16" s="77">
        <f t="shared" si="11"/>
        <v>0</v>
      </c>
      <c r="BE16" s="77">
        <f t="shared" si="12"/>
        <v>0</v>
      </c>
    </row>
    <row r="17" spans="1:57" ht="15" customHeight="1">
      <c r="A17" s="15"/>
      <c r="B17" s="20" t="s">
        <v>4</v>
      </c>
      <c r="C17" s="21" t="s">
        <v>5</v>
      </c>
      <c r="D17" s="68"/>
      <c r="E17" s="68"/>
      <c r="F17" s="68"/>
      <c r="G17" s="68"/>
      <c r="H17" s="68"/>
      <c r="I17" s="68"/>
      <c r="J17" s="68"/>
      <c r="K17" s="68">
        <f t="shared" si="6"/>
        <v>0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15"/>
      <c r="W17" s="20" t="s">
        <v>4</v>
      </c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>
        <f t="shared" si="9"/>
        <v>0</v>
      </c>
      <c r="AO17" s="68"/>
      <c r="AP17" s="68"/>
      <c r="AQ17" s="68"/>
      <c r="AR17" s="68"/>
      <c r="AS17" s="68"/>
      <c r="AT17" s="77" t="e">
        <f>L17+M17+#REF!+#REF!+O17+P17+Q17+R17+S17+T17+U17+X17+Y17+Z17+AA17+AB17+AC17+AD17+AE17+AF17+AG17+AH17+AI17+AJ17+AK17+AL17+AN17+AR17+AS17</f>
        <v>#REF!</v>
      </c>
      <c r="AV17" s="77">
        <f t="shared" si="10"/>
        <v>0</v>
      </c>
      <c r="AX17" s="2"/>
      <c r="BA17" s="77">
        <f t="shared" si="3"/>
        <v>0</v>
      </c>
      <c r="BC17" s="77">
        <f t="shared" si="4"/>
        <v>0</v>
      </c>
      <c r="BD17" s="77">
        <f t="shared" si="11"/>
        <v>0</v>
      </c>
      <c r="BE17" s="77">
        <f t="shared" si="12"/>
        <v>0</v>
      </c>
    </row>
    <row r="18" spans="1:57" s="3" customFormat="1" ht="15" hidden="1" customHeight="1">
      <c r="A18" s="22"/>
      <c r="B18" s="20" t="s">
        <v>6</v>
      </c>
      <c r="C18" s="21" t="s">
        <v>7</v>
      </c>
      <c r="D18" s="69"/>
      <c r="E18" s="69"/>
      <c r="F18" s="69"/>
      <c r="G18" s="69"/>
      <c r="H18" s="69"/>
      <c r="I18" s="69"/>
      <c r="J18" s="69"/>
      <c r="K18" s="68">
        <f t="shared" si="6"/>
        <v>0</v>
      </c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22"/>
      <c r="W18" s="20" t="s">
        <v>6</v>
      </c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>
        <f t="shared" si="9"/>
        <v>0</v>
      </c>
      <c r="AO18" s="69"/>
      <c r="AP18" s="69"/>
      <c r="AQ18" s="69"/>
      <c r="AR18" s="69"/>
      <c r="AS18" s="69"/>
      <c r="AT18" s="77" t="e">
        <f>L18+M18+#REF!+#REF!+O18+P18+Q18+R18+S18+T18+U18+X18+Y18+Z18+AA18+AB18+AC18+AD18+AE18+AF18+AG18+AH18+AI18+AJ18+AK18+AL18+AN18+AR18+AS18</f>
        <v>#REF!</v>
      </c>
      <c r="AV18" s="77">
        <f t="shared" si="10"/>
        <v>0</v>
      </c>
      <c r="AX18" s="92"/>
      <c r="BA18" s="77">
        <f t="shared" si="3"/>
        <v>0</v>
      </c>
      <c r="BC18" s="77">
        <f t="shared" si="4"/>
        <v>0</v>
      </c>
      <c r="BD18" s="77">
        <f t="shared" si="11"/>
        <v>0</v>
      </c>
      <c r="BE18" s="77">
        <f t="shared" si="12"/>
        <v>0</v>
      </c>
    </row>
    <row r="19" spans="1:57" s="3" customFormat="1" ht="15" hidden="1" customHeight="1">
      <c r="A19" s="22"/>
      <c r="B19" s="20" t="s">
        <v>8</v>
      </c>
      <c r="C19" s="21" t="s">
        <v>9</v>
      </c>
      <c r="D19" s="69"/>
      <c r="E19" s="69"/>
      <c r="F19" s="69"/>
      <c r="G19" s="69"/>
      <c r="H19" s="69"/>
      <c r="I19" s="69"/>
      <c r="J19" s="69"/>
      <c r="K19" s="68">
        <f t="shared" si="6"/>
        <v>0</v>
      </c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22"/>
      <c r="W19" s="20" t="s">
        <v>8</v>
      </c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>
        <f t="shared" si="9"/>
        <v>0</v>
      </c>
      <c r="AO19" s="69"/>
      <c r="AP19" s="69"/>
      <c r="AQ19" s="69"/>
      <c r="AR19" s="69"/>
      <c r="AS19" s="69"/>
      <c r="AT19" s="77" t="e">
        <f>L19+M19+#REF!+#REF!+O19+P19+Q19+R19+S19+T19+U19+X19+Y19+Z19+AA19+AB19+AC19+AD19+AE19+AF19+AG19+AH19+AI19+AJ19+AK19+AL19+AN19+AR19+AS19</f>
        <v>#REF!</v>
      </c>
      <c r="AV19" s="77">
        <f t="shared" si="10"/>
        <v>0</v>
      </c>
      <c r="AX19" s="92"/>
      <c r="BA19" s="77">
        <f t="shared" si="3"/>
        <v>0</v>
      </c>
      <c r="BC19" s="77">
        <f t="shared" si="4"/>
        <v>0</v>
      </c>
      <c r="BD19" s="77">
        <f t="shared" si="11"/>
        <v>0</v>
      </c>
      <c r="BE19" s="77">
        <f t="shared" si="12"/>
        <v>0</v>
      </c>
    </row>
    <row r="20" spans="1:57" ht="15" customHeight="1">
      <c r="A20" s="15"/>
      <c r="B20" s="20" t="s">
        <v>10</v>
      </c>
      <c r="C20" s="21" t="s">
        <v>11</v>
      </c>
      <c r="D20" s="68"/>
      <c r="E20" s="68"/>
      <c r="F20" s="68"/>
      <c r="G20" s="68"/>
      <c r="H20" s="68"/>
      <c r="I20" s="68"/>
      <c r="J20" s="68"/>
      <c r="K20" s="68">
        <f t="shared" si="6"/>
        <v>0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15"/>
      <c r="W20" s="20" t="s">
        <v>10</v>
      </c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>
        <f t="shared" si="9"/>
        <v>0</v>
      </c>
      <c r="AO20" s="68"/>
      <c r="AP20" s="68"/>
      <c r="AQ20" s="68"/>
      <c r="AR20" s="68"/>
      <c r="AS20" s="68"/>
      <c r="AT20" s="77" t="e">
        <f>L20+M20+#REF!+#REF!+O20+P20+Q20+R20+S20+T20+U20+X20+Y20+Z20+AA20+AB20+AC20+AD20+AE20+AF20+AG20+AH20+AI20+AJ20+AK20+AL20+AN20+AR20+AS20</f>
        <v>#REF!</v>
      </c>
      <c r="AV20" s="77">
        <f t="shared" si="10"/>
        <v>0</v>
      </c>
      <c r="AX20" s="90"/>
      <c r="BA20" s="77">
        <f t="shared" si="3"/>
        <v>0</v>
      </c>
      <c r="BC20" s="77">
        <f t="shared" si="4"/>
        <v>0</v>
      </c>
      <c r="BD20" s="77">
        <f t="shared" si="11"/>
        <v>0</v>
      </c>
      <c r="BE20" s="77">
        <f t="shared" si="12"/>
        <v>0</v>
      </c>
    </row>
    <row r="21" spans="1:57" ht="15" customHeight="1">
      <c r="A21" s="15"/>
      <c r="B21" s="20" t="s">
        <v>12</v>
      </c>
      <c r="C21" s="21" t="s">
        <v>13</v>
      </c>
      <c r="D21" s="68"/>
      <c r="E21" s="68"/>
      <c r="F21" s="68"/>
      <c r="G21" s="68"/>
      <c r="H21" s="68"/>
      <c r="I21" s="68"/>
      <c r="J21" s="68"/>
      <c r="K21" s="68">
        <f t="shared" si="6"/>
        <v>0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15"/>
      <c r="W21" s="20" t="s">
        <v>12</v>
      </c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>
        <f t="shared" si="9"/>
        <v>0</v>
      </c>
      <c r="AO21" s="68"/>
      <c r="AP21" s="68"/>
      <c r="AQ21" s="68"/>
      <c r="AR21" s="68"/>
      <c r="AS21" s="68"/>
      <c r="AT21" s="77" t="e">
        <f>L21+M21+#REF!+#REF!+O21+P21+Q21+R21+S21+T21+U21+X21+Y21+Z21+AA21+AB21+AC21+AD21+AE21+AF21+AG21+AH21+AI21+AJ21+AK21+AL21+AN21+AR21+AS21</f>
        <v>#REF!</v>
      </c>
      <c r="AV21" s="77">
        <f t="shared" si="10"/>
        <v>0</v>
      </c>
      <c r="AW21" s="73"/>
      <c r="AX21" s="2"/>
      <c r="BA21" s="77">
        <f t="shared" si="3"/>
        <v>0</v>
      </c>
      <c r="BC21" s="77">
        <f t="shared" si="4"/>
        <v>0</v>
      </c>
      <c r="BD21" s="77">
        <f t="shared" si="11"/>
        <v>0</v>
      </c>
      <c r="BE21" s="77">
        <f t="shared" si="12"/>
        <v>0</v>
      </c>
    </row>
    <row r="22" spans="1:57" ht="15" hidden="1" customHeight="1">
      <c r="A22" s="15"/>
      <c r="B22" s="20" t="s">
        <v>14</v>
      </c>
      <c r="C22" s="21" t="s">
        <v>15</v>
      </c>
      <c r="D22" s="68"/>
      <c r="E22" s="68"/>
      <c r="F22" s="68"/>
      <c r="G22" s="68"/>
      <c r="H22" s="68"/>
      <c r="I22" s="68"/>
      <c r="J22" s="68"/>
      <c r="K22" s="68">
        <f t="shared" si="6"/>
        <v>0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15"/>
      <c r="W22" s="20" t="s">
        <v>14</v>
      </c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>
        <f t="shared" si="9"/>
        <v>0</v>
      </c>
      <c r="AO22" s="68"/>
      <c r="AP22" s="68"/>
      <c r="AQ22" s="68"/>
      <c r="AR22" s="68"/>
      <c r="AS22" s="68"/>
      <c r="AT22" s="77" t="e">
        <f>L22+M22+#REF!+#REF!+O22+P22+Q22+R22+S22+T22+U22+X22+Y22+Z22+AA22+AB22+AC22+AD22+AE22+AF22+AG22+AH22+AI22+AJ22+AK22+AL22+AN22+AR22+AS22</f>
        <v>#REF!</v>
      </c>
      <c r="AV22" s="77">
        <f t="shared" si="10"/>
        <v>0</v>
      </c>
      <c r="BA22" s="77">
        <f t="shared" si="3"/>
        <v>0</v>
      </c>
      <c r="BC22" s="77">
        <f t="shared" si="4"/>
        <v>0</v>
      </c>
      <c r="BD22" s="77">
        <f t="shared" si="11"/>
        <v>0</v>
      </c>
      <c r="BE22" s="77">
        <f t="shared" si="12"/>
        <v>0</v>
      </c>
    </row>
    <row r="23" spans="1:57" ht="15" hidden="1" customHeight="1">
      <c r="A23" s="15"/>
      <c r="B23" s="20" t="s">
        <v>16</v>
      </c>
      <c r="C23" s="21" t="s">
        <v>17</v>
      </c>
      <c r="D23" s="68"/>
      <c r="E23" s="68"/>
      <c r="F23" s="68"/>
      <c r="G23" s="68"/>
      <c r="H23" s="68"/>
      <c r="I23" s="68"/>
      <c r="J23" s="68"/>
      <c r="K23" s="68">
        <f t="shared" si="6"/>
        <v>0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15"/>
      <c r="W23" s="20" t="s">
        <v>16</v>
      </c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>
        <f t="shared" si="9"/>
        <v>0</v>
      </c>
      <c r="AO23" s="68"/>
      <c r="AP23" s="68"/>
      <c r="AQ23" s="68"/>
      <c r="AR23" s="68"/>
      <c r="AS23" s="68"/>
      <c r="AT23" s="77" t="e">
        <f>L23+M23+#REF!+#REF!+O23+P23+Q23+R23+S23+T23+U23+X23+Y23+Z23+AA23+AB23+AC23+AD23+AE23+AF23+AG23+AH23+AI23+AJ23+AK23+AL23+AN23+AR23+AS23</f>
        <v>#REF!</v>
      </c>
      <c r="AV23" s="77">
        <f t="shared" si="10"/>
        <v>0</v>
      </c>
      <c r="BA23" s="77">
        <f t="shared" si="3"/>
        <v>0</v>
      </c>
      <c r="BC23" s="77">
        <f t="shared" si="4"/>
        <v>0</v>
      </c>
      <c r="BD23" s="77">
        <f t="shared" si="11"/>
        <v>0</v>
      </c>
      <c r="BE23" s="77">
        <f t="shared" si="12"/>
        <v>0</v>
      </c>
    </row>
    <row r="24" spans="1:57" ht="15" customHeight="1">
      <c r="A24" s="15"/>
      <c r="B24" s="20" t="s">
        <v>18</v>
      </c>
      <c r="C24" s="21" t="s">
        <v>19</v>
      </c>
      <c r="D24" s="68"/>
      <c r="E24" s="68"/>
      <c r="F24" s="68"/>
      <c r="G24" s="68"/>
      <c r="H24" s="68"/>
      <c r="I24" s="68"/>
      <c r="J24" s="68"/>
      <c r="K24" s="68">
        <f t="shared" si="6"/>
        <v>0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15"/>
      <c r="W24" s="20" t="s">
        <v>18</v>
      </c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>
        <f t="shared" si="9"/>
        <v>0</v>
      </c>
      <c r="AO24" s="68"/>
      <c r="AP24" s="68"/>
      <c r="AQ24" s="68"/>
      <c r="AR24" s="68"/>
      <c r="AS24" s="68"/>
      <c r="AT24" s="77" t="e">
        <f>L24+M24+#REF!+#REF!+O24+P24+Q24+R24+S24+T24+U24+X24+Y24+Z24+AA24+AB24+AC24+AD24+AE24+AF24+AG24+AH24+AI24+AJ24+AK24+AL24+AN24+AR24+AS24</f>
        <v>#REF!</v>
      </c>
      <c r="AV24" s="77">
        <f t="shared" si="10"/>
        <v>0</v>
      </c>
      <c r="AX24" s="72"/>
      <c r="BA24" s="77">
        <f t="shared" si="3"/>
        <v>0</v>
      </c>
      <c r="BC24" s="77">
        <f t="shared" si="4"/>
        <v>0</v>
      </c>
      <c r="BD24" s="77">
        <f t="shared" si="11"/>
        <v>0</v>
      </c>
      <c r="BE24" s="77">
        <f t="shared" si="12"/>
        <v>0</v>
      </c>
    </row>
    <row r="25" spans="1:57" ht="15" customHeight="1">
      <c r="A25" s="15"/>
      <c r="B25" s="20" t="s">
        <v>20</v>
      </c>
      <c r="C25" s="21" t="s">
        <v>21</v>
      </c>
      <c r="D25" s="68"/>
      <c r="E25" s="68"/>
      <c r="F25" s="68"/>
      <c r="G25" s="68"/>
      <c r="H25" s="68"/>
      <c r="I25" s="68"/>
      <c r="J25" s="68"/>
      <c r="K25" s="68">
        <f t="shared" si="6"/>
        <v>0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15"/>
      <c r="W25" s="20" t="s">
        <v>20</v>
      </c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>
        <f t="shared" si="9"/>
        <v>0</v>
      </c>
      <c r="AO25" s="68"/>
      <c r="AP25" s="68"/>
      <c r="AQ25" s="68"/>
      <c r="AR25" s="68"/>
      <c r="AS25" s="68"/>
      <c r="AT25" s="77" t="e">
        <f>L25+M25+#REF!+#REF!+O25+P25+Q25+R25+S25+T25+U25+X25+Y25+Z25+AA25+AB25+AC25+AD25+AE25+AF25+AG25+AH25+AI25+AJ25+AK25+AL25+AN25+AR25+AS25</f>
        <v>#REF!</v>
      </c>
      <c r="AV25" s="77">
        <f t="shared" si="10"/>
        <v>0</v>
      </c>
      <c r="BA25" s="77">
        <f t="shared" si="3"/>
        <v>0</v>
      </c>
      <c r="BC25" s="77">
        <f t="shared" si="4"/>
        <v>0</v>
      </c>
      <c r="BD25" s="77">
        <f t="shared" si="11"/>
        <v>0</v>
      </c>
      <c r="BE25" s="77">
        <f t="shared" si="12"/>
        <v>0</v>
      </c>
    </row>
    <row r="26" spans="1:57" ht="15" customHeight="1">
      <c r="A26" s="15"/>
      <c r="B26" s="20" t="s">
        <v>22</v>
      </c>
      <c r="C26" s="21" t="s">
        <v>23</v>
      </c>
      <c r="D26" s="68"/>
      <c r="E26" s="68"/>
      <c r="F26" s="68"/>
      <c r="G26" s="68"/>
      <c r="H26" s="68"/>
      <c r="I26" s="68"/>
      <c r="J26" s="68"/>
      <c r="K26" s="68">
        <f t="shared" si="6"/>
        <v>0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15"/>
      <c r="W26" s="20" t="s">
        <v>22</v>
      </c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>
        <f t="shared" si="9"/>
        <v>0</v>
      </c>
      <c r="AO26" s="68"/>
      <c r="AP26" s="68"/>
      <c r="AQ26" s="68"/>
      <c r="AR26" s="68"/>
      <c r="AS26" s="68"/>
      <c r="AT26" s="77" t="e">
        <f>L26+M26+#REF!+#REF!+O26+P26+Q26+R26+S26+T26+U26+X26+Y26+Z26+AA26+AB26+AC26+AD26+AE26+AF26+AG26+AH26+AI26+AJ26+AK26+AL26+AN26+AR26+AS26</f>
        <v>#REF!</v>
      </c>
      <c r="AV26" s="77">
        <f t="shared" si="10"/>
        <v>0</v>
      </c>
      <c r="BA26" s="77">
        <f t="shared" si="3"/>
        <v>0</v>
      </c>
      <c r="BC26" s="77">
        <f t="shared" si="4"/>
        <v>0</v>
      </c>
      <c r="BD26" s="77">
        <f t="shared" si="11"/>
        <v>0</v>
      </c>
      <c r="BE26" s="77">
        <f t="shared" si="12"/>
        <v>0</v>
      </c>
    </row>
    <row r="27" spans="1:57" ht="15" customHeight="1">
      <c r="A27" s="19"/>
      <c r="B27" s="23" t="s">
        <v>24</v>
      </c>
      <c r="C27" s="21" t="s">
        <v>25</v>
      </c>
      <c r="D27" s="68"/>
      <c r="E27" s="68"/>
      <c r="F27" s="68"/>
      <c r="G27" s="68"/>
      <c r="H27" s="68"/>
      <c r="I27" s="68"/>
      <c r="J27" s="68"/>
      <c r="K27" s="68">
        <f t="shared" si="6"/>
        <v>0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19"/>
      <c r="W27" s="23" t="s">
        <v>24</v>
      </c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>
        <f t="shared" si="9"/>
        <v>0</v>
      </c>
      <c r="AO27" s="68"/>
      <c r="AP27" s="68"/>
      <c r="AQ27" s="68"/>
      <c r="AR27" s="68"/>
      <c r="AS27" s="68"/>
      <c r="AT27" s="77" t="e">
        <f>L27+M27+#REF!+#REF!+O27+P27+Q27+R27+S27+T27+U27+X27+Y27+Z27+AA27+AB27+AC27+AD27+AE27+AF27+AG27+AH27+AI27+AJ27+AK27+AL27+AN27+AR27+AS27</f>
        <v>#REF!</v>
      </c>
      <c r="AV27" s="77">
        <f t="shared" si="10"/>
        <v>0</v>
      </c>
      <c r="BA27" s="77">
        <f t="shared" si="3"/>
        <v>0</v>
      </c>
      <c r="BC27" s="77">
        <f t="shared" si="4"/>
        <v>0</v>
      </c>
      <c r="BD27" s="77">
        <f t="shared" si="11"/>
        <v>0</v>
      </c>
      <c r="BE27" s="77">
        <f t="shared" si="12"/>
        <v>0</v>
      </c>
    </row>
    <row r="28" spans="1:57" ht="15" hidden="1" customHeight="1">
      <c r="A28" s="19"/>
      <c r="B28" s="23" t="s">
        <v>26</v>
      </c>
      <c r="C28" s="21" t="s">
        <v>27</v>
      </c>
      <c r="D28" s="68"/>
      <c r="E28" s="68"/>
      <c r="F28" s="68"/>
      <c r="G28" s="68"/>
      <c r="H28" s="68"/>
      <c r="I28" s="68"/>
      <c r="J28" s="68"/>
      <c r="K28" s="68">
        <f t="shared" si="6"/>
        <v>0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19"/>
      <c r="W28" s="23" t="s">
        <v>26</v>
      </c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>
        <f t="shared" si="9"/>
        <v>0</v>
      </c>
      <c r="AO28" s="68"/>
      <c r="AP28" s="68"/>
      <c r="AQ28" s="68"/>
      <c r="AR28" s="68"/>
      <c r="AS28" s="68"/>
      <c r="AT28" s="77" t="e">
        <f>L28+M28+#REF!+#REF!+O28+P28+Q28+R28+S28+T28+U28+X28+Y28+Z28+AA28+AB28+AC28+AD28+AE28+AF28+AG28+AH28+AI28+AJ28+AK28+AL28+AN28+AR28+AS28</f>
        <v>#REF!</v>
      </c>
      <c r="AV28" s="77">
        <f t="shared" si="10"/>
        <v>0</v>
      </c>
      <c r="BA28" s="77">
        <f t="shared" si="3"/>
        <v>0</v>
      </c>
      <c r="BC28" s="77">
        <f t="shared" si="4"/>
        <v>0</v>
      </c>
      <c r="BD28" s="77">
        <f t="shared" si="11"/>
        <v>0</v>
      </c>
      <c r="BE28" s="77">
        <f t="shared" si="12"/>
        <v>0</v>
      </c>
    </row>
    <row r="29" spans="1:57" ht="15" customHeight="1">
      <c r="A29" s="19"/>
      <c r="B29" s="23" t="s">
        <v>28</v>
      </c>
      <c r="C29" s="21" t="s">
        <v>29</v>
      </c>
      <c r="D29" s="68"/>
      <c r="E29" s="68"/>
      <c r="F29" s="68"/>
      <c r="G29" s="68"/>
      <c r="H29" s="68"/>
      <c r="I29" s="68"/>
      <c r="J29" s="68"/>
      <c r="K29" s="68">
        <f t="shared" si="6"/>
        <v>0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19"/>
      <c r="W29" s="23" t="s">
        <v>28</v>
      </c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>
        <f t="shared" si="9"/>
        <v>0</v>
      </c>
      <c r="AO29" s="68"/>
      <c r="AP29" s="68"/>
      <c r="AQ29" s="68"/>
      <c r="AR29" s="68"/>
      <c r="AS29" s="68"/>
      <c r="AT29" s="77" t="e">
        <f>L29+M29+#REF!+#REF!+O29+P29+Q29+R29+S29+T29+U29+X29+Y29+Z29+AA29+AB29+AC29+AD29+AE29+AF29+AG29+AH29+AI29+AJ29+AK29+AL29+AN29+AR29+AS29</f>
        <v>#REF!</v>
      </c>
      <c r="AV29" s="77">
        <f t="shared" si="10"/>
        <v>0</v>
      </c>
      <c r="BA29" s="77">
        <f t="shared" si="3"/>
        <v>0</v>
      </c>
      <c r="BC29" s="77">
        <f t="shared" si="4"/>
        <v>0</v>
      </c>
      <c r="BD29" s="77">
        <f t="shared" si="11"/>
        <v>0</v>
      </c>
      <c r="BE29" s="77">
        <f t="shared" si="12"/>
        <v>0</v>
      </c>
    </row>
    <row r="30" spans="1:57" ht="15" hidden="1" customHeight="1">
      <c r="A30" s="19"/>
      <c r="B30" s="23" t="s">
        <v>30</v>
      </c>
      <c r="C30" s="21" t="s">
        <v>31</v>
      </c>
      <c r="D30" s="68"/>
      <c r="E30" s="68"/>
      <c r="F30" s="68"/>
      <c r="G30" s="68"/>
      <c r="H30" s="68"/>
      <c r="I30" s="68"/>
      <c r="J30" s="68"/>
      <c r="K30" s="68">
        <f t="shared" si="6"/>
        <v>0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19"/>
      <c r="W30" s="23" t="s">
        <v>30</v>
      </c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>
        <f t="shared" si="9"/>
        <v>0</v>
      </c>
      <c r="AO30" s="68"/>
      <c r="AP30" s="68"/>
      <c r="AQ30" s="68"/>
      <c r="AR30" s="68"/>
      <c r="AS30" s="68"/>
      <c r="AT30" s="77" t="e">
        <f>L30+M30+#REF!+#REF!+O30+P30+Q30+R30+S30+T30+U30+X30+Y30+Z30+AA30+AB30+AC30+AD30+AE30+AF30+AG30+AH30+AI30+AJ30+AK30+AL30+AN30+AR30+AS30</f>
        <v>#REF!</v>
      </c>
      <c r="AV30" s="77">
        <f t="shared" si="10"/>
        <v>0</v>
      </c>
      <c r="BA30" s="77">
        <f t="shared" si="3"/>
        <v>0</v>
      </c>
      <c r="BC30" s="77">
        <f t="shared" si="4"/>
        <v>0</v>
      </c>
      <c r="BD30" s="77">
        <f t="shared" si="11"/>
        <v>0</v>
      </c>
      <c r="BE30" s="77">
        <f t="shared" si="12"/>
        <v>0</v>
      </c>
    </row>
    <row r="31" spans="1:57" ht="15" customHeight="1">
      <c r="A31" s="19"/>
      <c r="B31" s="20" t="s">
        <v>32</v>
      </c>
      <c r="C31" s="21" t="s">
        <v>33</v>
      </c>
      <c r="D31" s="68"/>
      <c r="E31" s="68"/>
      <c r="F31" s="68"/>
      <c r="G31" s="68"/>
      <c r="H31" s="68"/>
      <c r="I31" s="68"/>
      <c r="J31" s="68"/>
      <c r="K31" s="68">
        <f t="shared" si="6"/>
        <v>0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19"/>
      <c r="W31" s="20" t="s">
        <v>32</v>
      </c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>
        <f t="shared" si="9"/>
        <v>0</v>
      </c>
      <c r="AO31" s="68"/>
      <c r="AP31" s="68"/>
      <c r="AQ31" s="68"/>
      <c r="AR31" s="68"/>
      <c r="AS31" s="68"/>
      <c r="AT31" s="77" t="e">
        <f>L31+M31+#REF!+#REF!+O31+P31+Q31+R31+S31+T31+U31+X31+Y31+Z31+AA31+AB31+AC31+AD31+AE31+AF31+AG31+AH31+AI31+AJ31+AK31+AL31+AN31+AR31+AS31</f>
        <v>#REF!</v>
      </c>
      <c r="AV31" s="77">
        <f t="shared" si="10"/>
        <v>0</v>
      </c>
      <c r="BA31" s="77">
        <f t="shared" si="3"/>
        <v>0</v>
      </c>
      <c r="BC31" s="77">
        <f t="shared" si="4"/>
        <v>0</v>
      </c>
      <c r="BD31" s="77">
        <f t="shared" si="11"/>
        <v>0</v>
      </c>
      <c r="BE31" s="77">
        <f t="shared" si="12"/>
        <v>0</v>
      </c>
    </row>
    <row r="32" spans="1:57" ht="17.25" customHeight="1">
      <c r="A32" s="19" t="s">
        <v>448</v>
      </c>
      <c r="B32" s="20"/>
      <c r="C32" s="16" t="s">
        <v>34</v>
      </c>
      <c r="D32" s="68">
        <f t="shared" ref="D32:J32" si="22">SUM(D33:D38)</f>
        <v>0</v>
      </c>
      <c r="E32" s="68">
        <f t="shared" si="22"/>
        <v>0</v>
      </c>
      <c r="F32" s="68">
        <f t="shared" si="22"/>
        <v>0</v>
      </c>
      <c r="G32" s="68">
        <f t="shared" si="22"/>
        <v>0</v>
      </c>
      <c r="H32" s="68">
        <f t="shared" si="22"/>
        <v>0</v>
      </c>
      <c r="I32" s="68">
        <f>SUM(I33:I38)</f>
        <v>0</v>
      </c>
      <c r="J32" s="68">
        <f t="shared" si="22"/>
        <v>0</v>
      </c>
      <c r="K32" s="68">
        <f t="shared" si="6"/>
        <v>0</v>
      </c>
      <c r="L32" s="68">
        <f>SUM(L33:L38)</f>
        <v>0</v>
      </c>
      <c r="M32" s="68">
        <f t="shared" ref="M32:AM32" si="23">SUM(M33:M38)</f>
        <v>0</v>
      </c>
      <c r="N32" s="68">
        <f t="shared" si="23"/>
        <v>0</v>
      </c>
      <c r="O32" s="68">
        <f t="shared" si="23"/>
        <v>0</v>
      </c>
      <c r="P32" s="68">
        <f t="shared" si="23"/>
        <v>0</v>
      </c>
      <c r="Q32" s="68">
        <f t="shared" si="23"/>
        <v>0</v>
      </c>
      <c r="R32" s="68">
        <f t="shared" si="23"/>
        <v>0</v>
      </c>
      <c r="S32" s="68">
        <f t="shared" si="23"/>
        <v>0</v>
      </c>
      <c r="T32" s="68">
        <f>SUM(T33:T38)</f>
        <v>0</v>
      </c>
      <c r="U32" s="68">
        <f t="shared" si="23"/>
        <v>0</v>
      </c>
      <c r="V32" s="19" t="s">
        <v>448</v>
      </c>
      <c r="W32" s="20"/>
      <c r="X32" s="68">
        <f t="shared" ref="X32:AC32" si="24">SUM(X33:X38)</f>
        <v>0</v>
      </c>
      <c r="Y32" s="68">
        <f t="shared" si="24"/>
        <v>0</v>
      </c>
      <c r="Z32" s="68">
        <f t="shared" si="24"/>
        <v>0</v>
      </c>
      <c r="AA32" s="68">
        <f t="shared" si="24"/>
        <v>0</v>
      </c>
      <c r="AB32" s="68">
        <f t="shared" si="24"/>
        <v>0</v>
      </c>
      <c r="AC32" s="68">
        <f t="shared" si="24"/>
        <v>0</v>
      </c>
      <c r="AD32" s="68">
        <f t="shared" si="23"/>
        <v>0</v>
      </c>
      <c r="AE32" s="68">
        <f t="shared" si="23"/>
        <v>0</v>
      </c>
      <c r="AF32" s="68">
        <f t="shared" si="23"/>
        <v>0</v>
      </c>
      <c r="AG32" s="68">
        <f t="shared" si="23"/>
        <v>0</v>
      </c>
      <c r="AH32" s="68">
        <f t="shared" si="23"/>
        <v>0</v>
      </c>
      <c r="AI32" s="68">
        <f t="shared" si="23"/>
        <v>0</v>
      </c>
      <c r="AJ32" s="68">
        <f t="shared" si="23"/>
        <v>0</v>
      </c>
      <c r="AK32" s="68">
        <f t="shared" si="23"/>
        <v>0</v>
      </c>
      <c r="AL32" s="68">
        <f t="shared" si="23"/>
        <v>0</v>
      </c>
      <c r="AM32" s="68">
        <f t="shared" si="23"/>
        <v>0</v>
      </c>
      <c r="AN32" s="68">
        <f t="shared" si="9"/>
        <v>0</v>
      </c>
      <c r="AO32" s="68">
        <f>SUM(AO33:AO38)</f>
        <v>0</v>
      </c>
      <c r="AP32" s="68">
        <f>SUM(AP33:AP38)</f>
        <v>0</v>
      </c>
      <c r="AQ32" s="68">
        <f>SUM(AQ33:AQ38)</f>
        <v>0</v>
      </c>
      <c r="AR32" s="68">
        <f>SUM(AR33:AR38)</f>
        <v>0</v>
      </c>
      <c r="AS32" s="68">
        <f>SUM(AS33:AS38)</f>
        <v>0</v>
      </c>
      <c r="AT32" s="77" t="e">
        <f>L32+M32+#REF!+#REF!+O32+P32+Q32+R32+S32+T32+U32+X32+Y32+Z32+AA32+AB32+AC32+AD32+AE32+AF32+AG32+AH32+AI32+AJ32+AK32+AL32+AN32+AR32+AS32</f>
        <v>#REF!</v>
      </c>
      <c r="AV32" s="77">
        <f t="shared" si="10"/>
        <v>0</v>
      </c>
      <c r="BA32" s="77">
        <f t="shared" si="3"/>
        <v>0</v>
      </c>
      <c r="BC32" s="77">
        <f t="shared" si="4"/>
        <v>0</v>
      </c>
      <c r="BD32" s="77">
        <f t="shared" si="11"/>
        <v>0</v>
      </c>
      <c r="BE32" s="77">
        <f t="shared" si="12"/>
        <v>0</v>
      </c>
    </row>
    <row r="33" spans="1:57" ht="15" hidden="1" customHeight="1">
      <c r="A33" s="19"/>
      <c r="B33" s="20" t="s">
        <v>35</v>
      </c>
      <c r="C33" s="21" t="s">
        <v>36</v>
      </c>
      <c r="D33" s="68"/>
      <c r="E33" s="68"/>
      <c r="F33" s="68"/>
      <c r="G33" s="68"/>
      <c r="H33" s="68"/>
      <c r="I33" s="68"/>
      <c r="J33" s="68"/>
      <c r="K33" s="68">
        <f t="shared" si="6"/>
        <v>0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19"/>
      <c r="W33" s="20" t="s">
        <v>35</v>
      </c>
      <c r="X33" s="68"/>
      <c r="Y33" s="68"/>
      <c r="Z33" s="68"/>
      <c r="AA33" s="68">
        <v>0</v>
      </c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>
        <f t="shared" si="9"/>
        <v>0</v>
      </c>
      <c r="AO33" s="68"/>
      <c r="AP33" s="68"/>
      <c r="AQ33" s="68"/>
      <c r="AR33" s="68"/>
      <c r="AS33" s="68"/>
      <c r="AT33" s="77" t="e">
        <f>L33+M33+#REF!+#REF!+O33+P33+Q33+R33+S33+T33+U33+X33+Y33+Z33+AA33+AB33+AC33+AD33+AE33+AF33+AG33+AH33+AI33+AJ33+AK33+AL33+AN33+AR33+AS33</f>
        <v>#REF!</v>
      </c>
      <c r="AV33" s="77">
        <f t="shared" si="10"/>
        <v>0</v>
      </c>
      <c r="BA33" s="77">
        <f t="shared" si="3"/>
        <v>0</v>
      </c>
      <c r="BC33" s="77">
        <f t="shared" si="4"/>
        <v>0</v>
      </c>
      <c r="BD33" s="77">
        <f t="shared" si="11"/>
        <v>0</v>
      </c>
      <c r="BE33" s="77">
        <f t="shared" si="12"/>
        <v>0</v>
      </c>
    </row>
    <row r="34" spans="1:57" ht="15" hidden="1" customHeight="1">
      <c r="A34" s="19"/>
      <c r="B34" s="20" t="s">
        <v>37</v>
      </c>
      <c r="C34" s="21" t="s">
        <v>38</v>
      </c>
      <c r="D34" s="68"/>
      <c r="E34" s="68"/>
      <c r="F34" s="68"/>
      <c r="G34" s="68"/>
      <c r="H34" s="68"/>
      <c r="I34" s="68"/>
      <c r="J34" s="68"/>
      <c r="K34" s="68">
        <f t="shared" si="6"/>
        <v>0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19"/>
      <c r="W34" s="20" t="s">
        <v>37</v>
      </c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>
        <f t="shared" si="9"/>
        <v>0</v>
      </c>
      <c r="AO34" s="68"/>
      <c r="AP34" s="68"/>
      <c r="AQ34" s="68"/>
      <c r="AR34" s="68"/>
      <c r="AS34" s="68"/>
      <c r="AT34" s="77" t="e">
        <f>L34+M34+#REF!+#REF!+O34+P34+Q34+R34+S34+T34+U34+X34+Y34+Z34+AA34+AB34+AC34+AD34+AE34+AF34+AG34+AH34+AI34+AJ34+AK34+AL34+AN34+AR34+AS34</f>
        <v>#REF!</v>
      </c>
      <c r="AV34" s="77">
        <f t="shared" si="10"/>
        <v>0</v>
      </c>
      <c r="BA34" s="77">
        <f t="shared" si="3"/>
        <v>0</v>
      </c>
      <c r="BC34" s="77">
        <f t="shared" si="4"/>
        <v>0</v>
      </c>
      <c r="BD34" s="77">
        <f t="shared" si="11"/>
        <v>0</v>
      </c>
      <c r="BE34" s="77">
        <f t="shared" si="12"/>
        <v>0</v>
      </c>
    </row>
    <row r="35" spans="1:57" ht="15" hidden="1" customHeight="1">
      <c r="A35" s="19"/>
      <c r="B35" s="20" t="s">
        <v>39</v>
      </c>
      <c r="C35" s="21" t="s">
        <v>40</v>
      </c>
      <c r="D35" s="68"/>
      <c r="E35" s="68"/>
      <c r="F35" s="68"/>
      <c r="G35" s="68"/>
      <c r="H35" s="68"/>
      <c r="I35" s="68"/>
      <c r="J35" s="68"/>
      <c r="K35" s="68">
        <f t="shared" si="6"/>
        <v>0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19"/>
      <c r="W35" s="20" t="s">
        <v>39</v>
      </c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>
        <f t="shared" si="9"/>
        <v>0</v>
      </c>
      <c r="AO35" s="68"/>
      <c r="AP35" s="68"/>
      <c r="AQ35" s="68"/>
      <c r="AR35" s="68"/>
      <c r="AS35" s="68"/>
      <c r="AT35" s="77" t="e">
        <f>L35+M35+#REF!+#REF!+O35+P35+Q35+R35+S35+T35+U35+X35+Y35+Z35+AA35+AB35+AC35+AD35+AE35+AF35+AG35+AH35+AI35+AJ35+AK35+AL35+AN35+AR35+AS35</f>
        <v>#REF!</v>
      </c>
      <c r="AV35" s="77">
        <f t="shared" si="10"/>
        <v>0</v>
      </c>
      <c r="BA35" s="77">
        <f t="shared" si="3"/>
        <v>0</v>
      </c>
      <c r="BC35" s="77">
        <f t="shared" si="4"/>
        <v>0</v>
      </c>
      <c r="BD35" s="77">
        <f t="shared" si="11"/>
        <v>0</v>
      </c>
      <c r="BE35" s="77">
        <f t="shared" si="12"/>
        <v>0</v>
      </c>
    </row>
    <row r="36" spans="1:57" ht="15" hidden="1" customHeight="1">
      <c r="A36" s="19"/>
      <c r="B36" s="20" t="s">
        <v>41</v>
      </c>
      <c r="C36" s="21" t="s">
        <v>42</v>
      </c>
      <c r="D36" s="68"/>
      <c r="E36" s="68"/>
      <c r="F36" s="68"/>
      <c r="G36" s="68"/>
      <c r="H36" s="68"/>
      <c r="I36" s="68"/>
      <c r="J36" s="68"/>
      <c r="K36" s="68">
        <f t="shared" si="6"/>
        <v>0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19"/>
      <c r="W36" s="20" t="s">
        <v>41</v>
      </c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>
        <f t="shared" si="9"/>
        <v>0</v>
      </c>
      <c r="AO36" s="68"/>
      <c r="AP36" s="68"/>
      <c r="AQ36" s="68"/>
      <c r="AR36" s="68"/>
      <c r="AS36" s="68"/>
      <c r="AT36" s="77" t="e">
        <f>L36+M36+#REF!+#REF!+O36+P36+Q36+R36+S36+T36+U36+X36+Y36+Z36+AA36+AB36+AC36+AD36+AE36+AF36+AG36+AH36+AI36+AJ36+AK36+AL36+AN36+AR36+AS36</f>
        <v>#REF!</v>
      </c>
      <c r="AV36" s="77">
        <f t="shared" si="10"/>
        <v>0</v>
      </c>
      <c r="BA36" s="77">
        <f t="shared" si="3"/>
        <v>0</v>
      </c>
      <c r="BC36" s="77">
        <f t="shared" si="4"/>
        <v>0</v>
      </c>
      <c r="BD36" s="77">
        <f t="shared" si="11"/>
        <v>0</v>
      </c>
      <c r="BE36" s="77">
        <f t="shared" si="12"/>
        <v>0</v>
      </c>
    </row>
    <row r="37" spans="1:57" ht="15" customHeight="1">
      <c r="A37" s="19"/>
      <c r="B37" s="23" t="s">
        <v>43</v>
      </c>
      <c r="C37" s="21" t="s">
        <v>44</v>
      </c>
      <c r="D37" s="68"/>
      <c r="E37" s="68"/>
      <c r="F37" s="68"/>
      <c r="G37" s="68"/>
      <c r="H37" s="68"/>
      <c r="I37" s="68"/>
      <c r="J37" s="68"/>
      <c r="K37" s="68">
        <f t="shared" si="6"/>
        <v>0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19"/>
      <c r="W37" s="23" t="s">
        <v>43</v>
      </c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>
        <f t="shared" si="9"/>
        <v>0</v>
      </c>
      <c r="AO37" s="68"/>
      <c r="AP37" s="68"/>
      <c r="AQ37" s="68"/>
      <c r="AR37" s="68"/>
      <c r="AS37" s="68"/>
      <c r="AT37" s="77" t="e">
        <f>L37+M37+#REF!+#REF!+O37+P37+Q37+R37+S37+T37+U37+X37+Y37+Z37+AA37+AB37+AC37+AD37+AE37+AF37+AG37+AH37+AI37+AJ37+AK37+AL37+AN37+AR37+AS37</f>
        <v>#REF!</v>
      </c>
      <c r="AV37" s="77">
        <f t="shared" si="10"/>
        <v>0</v>
      </c>
      <c r="BA37" s="77">
        <f t="shared" si="3"/>
        <v>0</v>
      </c>
      <c r="BC37" s="77">
        <f t="shared" si="4"/>
        <v>0</v>
      </c>
      <c r="BD37" s="77">
        <f t="shared" si="11"/>
        <v>0</v>
      </c>
      <c r="BE37" s="77">
        <f t="shared" si="12"/>
        <v>0</v>
      </c>
    </row>
    <row r="38" spans="1:57" ht="15" hidden="1" customHeight="1">
      <c r="A38" s="15"/>
      <c r="B38" s="20" t="s">
        <v>45</v>
      </c>
      <c r="C38" s="21" t="s">
        <v>46</v>
      </c>
      <c r="D38" s="68"/>
      <c r="E38" s="68"/>
      <c r="F38" s="68"/>
      <c r="G38" s="68"/>
      <c r="H38" s="68"/>
      <c r="I38" s="68"/>
      <c r="J38" s="68"/>
      <c r="K38" s="68">
        <f t="shared" si="6"/>
        <v>0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15"/>
      <c r="W38" s="20" t="s">
        <v>45</v>
      </c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>
        <f t="shared" si="9"/>
        <v>0</v>
      </c>
      <c r="AO38" s="68"/>
      <c r="AP38" s="68"/>
      <c r="AQ38" s="68"/>
      <c r="AR38" s="68"/>
      <c r="AS38" s="68"/>
      <c r="AT38" s="77" t="e">
        <f>L38+M38+#REF!+#REF!+O38+P38+Q38+R38+S38+T38+U38+X38+Y38+Z38+AA38+AB38+AC38+AD38+AE38+AF38+AG38+AH38+AI38+AJ38+AK38+AL38+AN38+AR38+AS38</f>
        <v>#REF!</v>
      </c>
      <c r="AV38" s="77">
        <f t="shared" si="10"/>
        <v>0</v>
      </c>
      <c r="BA38" s="77">
        <f t="shared" si="3"/>
        <v>0</v>
      </c>
      <c r="BC38" s="77">
        <f t="shared" si="4"/>
        <v>0</v>
      </c>
      <c r="BD38" s="77">
        <f t="shared" si="11"/>
        <v>0</v>
      </c>
      <c r="BE38" s="77">
        <f t="shared" si="12"/>
        <v>0</v>
      </c>
    </row>
    <row r="39" spans="1:57" ht="16.5" customHeight="1">
      <c r="A39" s="19" t="s">
        <v>449</v>
      </c>
      <c r="B39" s="23"/>
      <c r="C39" s="16" t="s">
        <v>47</v>
      </c>
      <c r="D39" s="68">
        <f t="shared" ref="D39:J39" si="25">SUM(D40:D45)</f>
        <v>0</v>
      </c>
      <c r="E39" s="68">
        <f t="shared" si="25"/>
        <v>0</v>
      </c>
      <c r="F39" s="68">
        <f t="shared" si="25"/>
        <v>0</v>
      </c>
      <c r="G39" s="68">
        <f t="shared" si="25"/>
        <v>0</v>
      </c>
      <c r="H39" s="68">
        <f t="shared" si="25"/>
        <v>0</v>
      </c>
      <c r="I39" s="68">
        <f>SUM(I40:I45)</f>
        <v>0</v>
      </c>
      <c r="J39" s="68">
        <f t="shared" si="25"/>
        <v>0</v>
      </c>
      <c r="K39" s="68">
        <f t="shared" si="6"/>
        <v>0</v>
      </c>
      <c r="L39" s="68">
        <f>SUM(L40:L45)</f>
        <v>0</v>
      </c>
      <c r="M39" s="68">
        <f t="shared" ref="M39:AM39" si="26">SUM(M40:M45)</f>
        <v>0</v>
      </c>
      <c r="N39" s="68">
        <f t="shared" si="26"/>
        <v>0</v>
      </c>
      <c r="O39" s="68">
        <f t="shared" si="26"/>
        <v>0</v>
      </c>
      <c r="P39" s="68">
        <f t="shared" si="26"/>
        <v>0</v>
      </c>
      <c r="Q39" s="68">
        <f t="shared" si="26"/>
        <v>0</v>
      </c>
      <c r="R39" s="68">
        <f t="shared" si="26"/>
        <v>0</v>
      </c>
      <c r="S39" s="68">
        <f t="shared" si="26"/>
        <v>0</v>
      </c>
      <c r="T39" s="68">
        <f t="shared" si="26"/>
        <v>0</v>
      </c>
      <c r="U39" s="68">
        <f t="shared" si="26"/>
        <v>0</v>
      </c>
      <c r="V39" s="19" t="s">
        <v>449</v>
      </c>
      <c r="W39" s="23"/>
      <c r="X39" s="68">
        <f t="shared" ref="X39:AC39" si="27">SUM(X40:X45)</f>
        <v>0</v>
      </c>
      <c r="Y39" s="68">
        <f t="shared" si="27"/>
        <v>0</v>
      </c>
      <c r="Z39" s="68">
        <f t="shared" si="27"/>
        <v>0</v>
      </c>
      <c r="AA39" s="68">
        <f t="shared" si="27"/>
        <v>0</v>
      </c>
      <c r="AB39" s="68">
        <f t="shared" si="27"/>
        <v>0</v>
      </c>
      <c r="AC39" s="68">
        <f t="shared" si="27"/>
        <v>0</v>
      </c>
      <c r="AD39" s="68">
        <f t="shared" si="26"/>
        <v>0</v>
      </c>
      <c r="AE39" s="68">
        <f t="shared" si="26"/>
        <v>0</v>
      </c>
      <c r="AF39" s="68">
        <f t="shared" si="26"/>
        <v>0</v>
      </c>
      <c r="AG39" s="68">
        <f t="shared" si="26"/>
        <v>0</v>
      </c>
      <c r="AH39" s="68">
        <f t="shared" si="26"/>
        <v>0</v>
      </c>
      <c r="AI39" s="68">
        <f t="shared" si="26"/>
        <v>0</v>
      </c>
      <c r="AJ39" s="68">
        <f t="shared" si="26"/>
        <v>0</v>
      </c>
      <c r="AK39" s="68">
        <f t="shared" si="26"/>
        <v>0</v>
      </c>
      <c r="AL39" s="68">
        <f t="shared" si="26"/>
        <v>0</v>
      </c>
      <c r="AM39" s="68">
        <f t="shared" si="26"/>
        <v>0</v>
      </c>
      <c r="AN39" s="68">
        <f t="shared" si="9"/>
        <v>0</v>
      </c>
      <c r="AO39" s="68">
        <f>SUM(AO40:AO45)</f>
        <v>0</v>
      </c>
      <c r="AP39" s="68">
        <f>SUM(AP40:AP45)</f>
        <v>0</v>
      </c>
      <c r="AQ39" s="68">
        <f>SUM(AQ40:AQ45)</f>
        <v>0</v>
      </c>
      <c r="AR39" s="68">
        <f>SUM(AR40:AR45)</f>
        <v>0</v>
      </c>
      <c r="AS39" s="68">
        <f>SUM(AS40:AS45)</f>
        <v>0</v>
      </c>
      <c r="AT39" s="77" t="e">
        <f>L39+M39+#REF!+#REF!+O39+P39+Q39+R39+S39+T39+U39+X39+Y39+Z39+AA39+AB39+AC39+AD39+AE39+AF39+AG39+AH39+AI39+AJ39+AK39+AL39+AN39+AR39+AS39</f>
        <v>#REF!</v>
      </c>
      <c r="AV39" s="77">
        <f t="shared" si="10"/>
        <v>0</v>
      </c>
      <c r="BA39" s="77">
        <f t="shared" si="3"/>
        <v>0</v>
      </c>
      <c r="BC39" s="77">
        <f t="shared" si="4"/>
        <v>0</v>
      </c>
      <c r="BD39" s="77">
        <f t="shared" si="11"/>
        <v>0</v>
      </c>
      <c r="BE39" s="77">
        <f t="shared" si="12"/>
        <v>0</v>
      </c>
    </row>
    <row r="40" spans="1:57" ht="15.6" customHeight="1">
      <c r="A40" s="19"/>
      <c r="B40" s="25" t="s">
        <v>48</v>
      </c>
      <c r="C40" s="21" t="s">
        <v>49</v>
      </c>
      <c r="D40" s="68"/>
      <c r="E40" s="68"/>
      <c r="F40" s="68"/>
      <c r="G40" s="68"/>
      <c r="H40" s="68"/>
      <c r="I40" s="68"/>
      <c r="J40" s="68"/>
      <c r="K40" s="68">
        <f t="shared" si="6"/>
        <v>0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19"/>
      <c r="W40" s="25" t="s">
        <v>48</v>
      </c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>
        <f t="shared" si="9"/>
        <v>0</v>
      </c>
      <c r="AO40" s="68"/>
      <c r="AP40" s="68"/>
      <c r="AQ40" s="68"/>
      <c r="AR40" s="68"/>
      <c r="AS40" s="68"/>
      <c r="AT40" s="77" t="e">
        <f>L40+M40+#REF!+#REF!+O40+P40+Q40+R40+S40+T40+U40+X40+Y40+Z40+AA40+AB40+AC40+AD40+AE40+AF40+AG40+AH40+AI40+AJ40+AK40+AL40+AN40+AR40+AS40</f>
        <v>#REF!</v>
      </c>
      <c r="AV40" s="77">
        <f t="shared" si="10"/>
        <v>0</v>
      </c>
      <c r="BA40" s="77">
        <f t="shared" si="3"/>
        <v>0</v>
      </c>
      <c r="BC40" s="77">
        <f t="shared" si="4"/>
        <v>0</v>
      </c>
      <c r="BD40" s="77">
        <f t="shared" si="11"/>
        <v>0</v>
      </c>
      <c r="BE40" s="77">
        <f t="shared" si="12"/>
        <v>0</v>
      </c>
    </row>
    <row r="41" spans="1:57" ht="15.6" customHeight="1">
      <c r="A41" s="24"/>
      <c r="B41" s="23" t="s">
        <v>50</v>
      </c>
      <c r="C41" s="21" t="s">
        <v>51</v>
      </c>
      <c r="D41" s="68"/>
      <c r="E41" s="68"/>
      <c r="F41" s="68"/>
      <c r="G41" s="68"/>
      <c r="H41" s="68"/>
      <c r="I41" s="68"/>
      <c r="J41" s="68"/>
      <c r="K41" s="68">
        <f t="shared" si="6"/>
        <v>0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24"/>
      <c r="W41" s="23" t="s">
        <v>50</v>
      </c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>
        <f t="shared" si="9"/>
        <v>0</v>
      </c>
      <c r="AO41" s="68"/>
      <c r="AP41" s="68"/>
      <c r="AQ41" s="68"/>
      <c r="AR41" s="68"/>
      <c r="AS41" s="68"/>
      <c r="AT41" s="77" t="e">
        <f>L41+M41+#REF!+#REF!+O41+P41+Q41+R41+S41+T41+U41+X41+Y41+Z41+AA41+AB41+AC41+AD41+AE41+AF41+AG41+AH41+AI41+AJ41+AK41+AL41+AN41+AR41+AS41</f>
        <v>#REF!</v>
      </c>
      <c r="AV41" s="77">
        <f t="shared" si="10"/>
        <v>0</v>
      </c>
      <c r="BA41" s="77">
        <f t="shared" si="3"/>
        <v>0</v>
      </c>
      <c r="BC41" s="77">
        <f t="shared" si="4"/>
        <v>0</v>
      </c>
      <c r="BD41" s="77">
        <f t="shared" si="11"/>
        <v>0</v>
      </c>
      <c r="BE41" s="77">
        <f t="shared" si="12"/>
        <v>0</v>
      </c>
    </row>
    <row r="42" spans="1:57" ht="15.6" customHeight="1">
      <c r="A42" s="24"/>
      <c r="B42" s="23" t="s">
        <v>52</v>
      </c>
      <c r="C42" s="21" t="s">
        <v>53</v>
      </c>
      <c r="D42" s="68"/>
      <c r="E42" s="68"/>
      <c r="F42" s="68"/>
      <c r="G42" s="68"/>
      <c r="H42" s="68"/>
      <c r="I42" s="68"/>
      <c r="J42" s="68"/>
      <c r="K42" s="68">
        <f t="shared" si="6"/>
        <v>0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24"/>
      <c r="W42" s="23" t="s">
        <v>52</v>
      </c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>
        <f t="shared" si="9"/>
        <v>0</v>
      </c>
      <c r="AO42" s="68"/>
      <c r="AP42" s="68"/>
      <c r="AQ42" s="68"/>
      <c r="AR42" s="68"/>
      <c r="AS42" s="68"/>
      <c r="AT42" s="77" t="e">
        <f>L42+M42+#REF!+#REF!+O42+P42+Q42+R42+S42+T42+U42+X42+Y42+Z42+AA42+AB42+AC42+AD42+AE42+AF42+AG42+AH42+AI42+AJ42+AK42+AL42+AN42+AR42+AS42</f>
        <v>#REF!</v>
      </c>
      <c r="AV42" s="77">
        <f t="shared" si="10"/>
        <v>0</v>
      </c>
      <c r="BA42" s="77">
        <f t="shared" si="3"/>
        <v>0</v>
      </c>
      <c r="BC42" s="77">
        <f t="shared" si="4"/>
        <v>0</v>
      </c>
      <c r="BD42" s="77">
        <f t="shared" si="11"/>
        <v>0</v>
      </c>
      <c r="BE42" s="77">
        <f t="shared" si="12"/>
        <v>0</v>
      </c>
    </row>
    <row r="43" spans="1:57" ht="15.6" customHeight="1">
      <c r="A43" s="24"/>
      <c r="B43" s="26" t="s">
        <v>54</v>
      </c>
      <c r="C43" s="21" t="s">
        <v>55</v>
      </c>
      <c r="D43" s="68"/>
      <c r="E43" s="68"/>
      <c r="F43" s="68"/>
      <c r="G43" s="68"/>
      <c r="H43" s="68"/>
      <c r="I43" s="68"/>
      <c r="J43" s="68"/>
      <c r="K43" s="68">
        <f t="shared" si="6"/>
        <v>0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24"/>
      <c r="W43" s="26" t="s">
        <v>54</v>
      </c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>
        <f t="shared" si="9"/>
        <v>0</v>
      </c>
      <c r="AO43" s="68"/>
      <c r="AP43" s="68"/>
      <c r="AQ43" s="68"/>
      <c r="AR43" s="68"/>
      <c r="AS43" s="68"/>
      <c r="AT43" s="77" t="e">
        <f>L43+M43+#REF!+#REF!+O43+P43+Q43+R43+S43+T43+U43+X43+Y43+Z43+AA43+AB43+AC43+AD43+AE43+AF43+AG43+AH43+AI43+AJ43+AK43+AL43+AN43+AR43+AS43</f>
        <v>#REF!</v>
      </c>
      <c r="AV43" s="77">
        <f t="shared" si="10"/>
        <v>0</v>
      </c>
      <c r="BA43" s="77">
        <f t="shared" si="3"/>
        <v>0</v>
      </c>
      <c r="BC43" s="77">
        <f t="shared" si="4"/>
        <v>0</v>
      </c>
      <c r="BD43" s="77">
        <f t="shared" si="11"/>
        <v>0</v>
      </c>
      <c r="BE43" s="77">
        <f t="shared" si="12"/>
        <v>0</v>
      </c>
    </row>
    <row r="44" spans="1:57" ht="15.6" hidden="1" customHeight="1">
      <c r="A44" s="24"/>
      <c r="B44" s="26" t="s">
        <v>56</v>
      </c>
      <c r="C44" s="21" t="s">
        <v>57</v>
      </c>
      <c r="D44" s="68"/>
      <c r="E44" s="68"/>
      <c r="F44" s="68"/>
      <c r="G44" s="68"/>
      <c r="H44" s="68"/>
      <c r="I44" s="68"/>
      <c r="J44" s="68"/>
      <c r="K44" s="68">
        <f t="shared" si="6"/>
        <v>0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24"/>
      <c r="W44" s="26" t="s">
        <v>56</v>
      </c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>
        <f t="shared" si="9"/>
        <v>0</v>
      </c>
      <c r="AO44" s="68"/>
      <c r="AP44" s="68"/>
      <c r="AQ44" s="68"/>
      <c r="AR44" s="68"/>
      <c r="AS44" s="68"/>
      <c r="AT44" s="77" t="e">
        <f>L44+M44+#REF!+#REF!+O44+P44+Q44+R44+S44+T44+U44+X44+Y44+Z44+AA44+AB44+AC44+AD44+AE44+AF44+AG44+AH44+AI44+AJ44+AK44+AL44+AN44+AR44+AS44</f>
        <v>#REF!</v>
      </c>
      <c r="AV44" s="77">
        <f t="shared" si="10"/>
        <v>0</v>
      </c>
      <c r="BA44" s="77">
        <f t="shared" si="3"/>
        <v>0</v>
      </c>
      <c r="BC44" s="77">
        <f t="shared" si="4"/>
        <v>0</v>
      </c>
      <c r="BD44" s="77">
        <f t="shared" si="11"/>
        <v>0</v>
      </c>
      <c r="BE44" s="77">
        <f t="shared" si="12"/>
        <v>0</v>
      </c>
    </row>
    <row r="45" spans="1:57" ht="15.6" customHeight="1">
      <c r="A45" s="24"/>
      <c r="B45" s="23" t="s">
        <v>58</v>
      </c>
      <c r="C45" s="21" t="s">
        <v>59</v>
      </c>
      <c r="D45" s="68"/>
      <c r="E45" s="68"/>
      <c r="F45" s="68"/>
      <c r="G45" s="68"/>
      <c r="H45" s="68"/>
      <c r="I45" s="68"/>
      <c r="J45" s="68"/>
      <c r="K45" s="68">
        <f t="shared" si="6"/>
        <v>0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24"/>
      <c r="W45" s="23" t="s">
        <v>58</v>
      </c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>
        <f t="shared" si="9"/>
        <v>0</v>
      </c>
      <c r="AO45" s="68"/>
      <c r="AP45" s="68"/>
      <c r="AQ45" s="68"/>
      <c r="AR45" s="68"/>
      <c r="AS45" s="68"/>
      <c r="AT45" s="77" t="e">
        <f>L45+M45+#REF!+#REF!+O45+P45+Q45+R45+S45+T45+U45+X45+Y45+Z45+AA45+AB45+AC45+AD45+AE45+AF45+AG45+AH45+AI45+AJ45+AK45+AL45+AN45+AR45+AS45</f>
        <v>#REF!</v>
      </c>
      <c r="AV45" s="77">
        <f t="shared" si="10"/>
        <v>0</v>
      </c>
      <c r="BA45" s="77">
        <f t="shared" si="3"/>
        <v>0</v>
      </c>
      <c r="BC45" s="77">
        <f t="shared" si="4"/>
        <v>0</v>
      </c>
      <c r="BD45" s="77">
        <f t="shared" si="11"/>
        <v>0</v>
      </c>
      <c r="BE45" s="77">
        <f t="shared" si="12"/>
        <v>0</v>
      </c>
    </row>
    <row r="46" spans="1:57" s="2" customFormat="1" ht="32.25" customHeight="1">
      <c r="A46" s="252" t="s">
        <v>450</v>
      </c>
      <c r="B46" s="252"/>
      <c r="C46" s="103" t="s">
        <v>60</v>
      </c>
      <c r="D46" s="104">
        <f>D47+D58+D59+D62+D67+D71+D74+D75+D76+D77+D78+D79+D81+D93+D88</f>
        <v>0</v>
      </c>
      <c r="E46" s="104">
        <f>E47+E58+E59+E62+E67+E71+E74+E75+E76+E77+E78+E79+E81+E93</f>
        <v>0</v>
      </c>
      <c r="F46" s="104">
        <f>F47+F58+F59+F62+F67+F71+F74+F75+F76+F77+F78+F79+F81+F93</f>
        <v>0</v>
      </c>
      <c r="G46" s="104">
        <f>G47+G58+G59+G62+G67+G71+G74+G75+G76+G77+G78+G79+G81+G93</f>
        <v>0</v>
      </c>
      <c r="H46" s="104">
        <f>H47+H58+H59+H62+H67+H71+H74+H75+H76+H77+H78+H79+H81+H93</f>
        <v>0</v>
      </c>
      <c r="I46" s="104">
        <f>I47+I58+I59+I62+I67+I71+I74+I75+I76+I77+I78+I79+I81+I93</f>
        <v>0</v>
      </c>
      <c r="J46" s="104">
        <f>J47+J58+J59+J62+J67+J71+J74+J75+J76+J77+J78+J79+J81+J93+J91</f>
        <v>0</v>
      </c>
      <c r="K46" s="104">
        <f t="shared" si="6"/>
        <v>0</v>
      </c>
      <c r="L46" s="104">
        <f>L47+L58+L59+L62+L67+L71+L74+L75+L76+L77+L78+L79+L81+L93+L88+L91</f>
        <v>0</v>
      </c>
      <c r="M46" s="104">
        <f t="shared" ref="M46:AM46" si="28">M47+M58+M59+M62+M67+M71+M74+M75+M76+M77+M78+M79+M81+M93</f>
        <v>0</v>
      </c>
      <c r="N46" s="104">
        <f t="shared" si="28"/>
        <v>0</v>
      </c>
      <c r="O46" s="104">
        <f t="shared" si="28"/>
        <v>0</v>
      </c>
      <c r="P46" s="104">
        <f t="shared" si="28"/>
        <v>0</v>
      </c>
      <c r="Q46" s="104">
        <f t="shared" si="28"/>
        <v>0</v>
      </c>
      <c r="R46" s="104">
        <f t="shared" si="28"/>
        <v>0</v>
      </c>
      <c r="S46" s="104">
        <f t="shared" si="28"/>
        <v>0</v>
      </c>
      <c r="T46" s="104">
        <f t="shared" si="28"/>
        <v>0</v>
      </c>
      <c r="U46" s="104">
        <f t="shared" si="28"/>
        <v>0</v>
      </c>
      <c r="V46" s="252" t="s">
        <v>450</v>
      </c>
      <c r="W46" s="252"/>
      <c r="X46" s="104">
        <f t="shared" ref="X46:AC46" si="29">X47+X58+X59+X62+X67+X71+X74+X75+X76+X77+X78+X79+X81+X93</f>
        <v>0</v>
      </c>
      <c r="Y46" s="104">
        <f t="shared" si="29"/>
        <v>0</v>
      </c>
      <c r="Z46" s="104">
        <f t="shared" si="29"/>
        <v>0</v>
      </c>
      <c r="AA46" s="104">
        <f t="shared" si="29"/>
        <v>0</v>
      </c>
      <c r="AB46" s="104">
        <f t="shared" si="29"/>
        <v>0</v>
      </c>
      <c r="AC46" s="104">
        <f t="shared" si="29"/>
        <v>0</v>
      </c>
      <c r="AD46" s="104">
        <f t="shared" si="28"/>
        <v>0</v>
      </c>
      <c r="AE46" s="104">
        <f t="shared" si="28"/>
        <v>0</v>
      </c>
      <c r="AF46" s="104">
        <f t="shared" si="28"/>
        <v>0</v>
      </c>
      <c r="AG46" s="104">
        <f t="shared" si="28"/>
        <v>0</v>
      </c>
      <c r="AH46" s="104">
        <f t="shared" si="28"/>
        <v>0</v>
      </c>
      <c r="AI46" s="104">
        <f t="shared" si="28"/>
        <v>0</v>
      </c>
      <c r="AJ46" s="104">
        <f t="shared" si="28"/>
        <v>0</v>
      </c>
      <c r="AK46" s="104">
        <f t="shared" si="28"/>
        <v>0</v>
      </c>
      <c r="AL46" s="104">
        <f t="shared" si="28"/>
        <v>0</v>
      </c>
      <c r="AM46" s="104">
        <f t="shared" si="28"/>
        <v>0</v>
      </c>
      <c r="AN46" s="104">
        <f t="shared" si="9"/>
        <v>0</v>
      </c>
      <c r="AO46" s="104">
        <f>AO47+AO58+AO59+AO62+AO67+AO71+AO74+AO75+AO76+AO77+AO78+AO79+AO81+AO93</f>
        <v>0</v>
      </c>
      <c r="AP46" s="104">
        <f>AP47+AP58+AP59+AP62+AP67+AP71+AP74+AP75+AP76+AP77+AP78+AP79+AP81+AP93</f>
        <v>0</v>
      </c>
      <c r="AQ46" s="104">
        <f>AQ47+AQ58+AQ59+AQ62+AQ67+AQ71+AQ74+AQ75+AQ76+AQ77+AQ78+AQ79+AQ81+AQ93</f>
        <v>0</v>
      </c>
      <c r="AR46" s="104">
        <f>AR47+AR58+AR59+AR62+AR67+AR71+AR74+AR75+AR76+AR77+AR78+AR79+AR81+AR93</f>
        <v>0</v>
      </c>
      <c r="AS46" s="104">
        <f>AS47+AS58+AS59+AS62+AS67+AS71+AS74+AS75+AS76+AS77+AS78+AS79+AS81+AS93</f>
        <v>0</v>
      </c>
      <c r="AT46" s="77" t="e">
        <f>L46+M46+#REF!+#REF!+O46+P46+Q46+R46+S46+T46+U46+X46+Y46+Z46+AA46+AB46+AC46+AD46+AE46+AF46+AG46+AH46+AI46+AJ46+AK46+AL46+AN46+AR46+AS46</f>
        <v>#REF!</v>
      </c>
      <c r="AV46" s="77">
        <f t="shared" si="10"/>
        <v>0</v>
      </c>
      <c r="BA46" s="77">
        <f t="shared" si="3"/>
        <v>0</v>
      </c>
      <c r="BC46" s="77">
        <f t="shared" si="4"/>
        <v>0</v>
      </c>
      <c r="BD46" s="77">
        <f t="shared" si="11"/>
        <v>0</v>
      </c>
      <c r="BE46" s="77">
        <f t="shared" si="12"/>
        <v>0</v>
      </c>
    </row>
    <row r="47" spans="1:57" ht="14.25" customHeight="1">
      <c r="A47" s="27" t="s">
        <v>451</v>
      </c>
      <c r="B47" s="20"/>
      <c r="C47" s="16" t="s">
        <v>61</v>
      </c>
      <c r="D47" s="68">
        <f t="shared" ref="D47:J47" si="30">SUM(D48:D57)</f>
        <v>0</v>
      </c>
      <c r="E47" s="68">
        <f t="shared" si="30"/>
        <v>0</v>
      </c>
      <c r="F47" s="68">
        <f t="shared" si="30"/>
        <v>0</v>
      </c>
      <c r="G47" s="68">
        <f>SUM(G48:G57)</f>
        <v>0</v>
      </c>
      <c r="H47" s="68">
        <f t="shared" si="30"/>
        <v>0</v>
      </c>
      <c r="I47" s="68">
        <f>SUM(I48:I57)</f>
        <v>0</v>
      </c>
      <c r="J47" s="68">
        <f t="shared" si="30"/>
        <v>0</v>
      </c>
      <c r="K47" s="68">
        <f>D47+E47+F47+G47+H47+J47</f>
        <v>0</v>
      </c>
      <c r="L47" s="68">
        <f>SUM(L48:L57)</f>
        <v>0</v>
      </c>
      <c r="M47" s="68">
        <f t="shared" ref="M47:AM47" si="31">SUM(M48:M57)</f>
        <v>0</v>
      </c>
      <c r="N47" s="68">
        <f t="shared" si="31"/>
        <v>0</v>
      </c>
      <c r="O47" s="68">
        <f t="shared" si="31"/>
        <v>0</v>
      </c>
      <c r="P47" s="68">
        <f t="shared" si="31"/>
        <v>0</v>
      </c>
      <c r="Q47" s="68">
        <f t="shared" si="31"/>
        <v>0</v>
      </c>
      <c r="R47" s="68">
        <f t="shared" si="31"/>
        <v>0</v>
      </c>
      <c r="S47" s="68">
        <f t="shared" si="31"/>
        <v>0</v>
      </c>
      <c r="T47" s="68">
        <f t="shared" si="31"/>
        <v>0</v>
      </c>
      <c r="U47" s="68">
        <f t="shared" si="31"/>
        <v>0</v>
      </c>
      <c r="V47" s="27" t="s">
        <v>451</v>
      </c>
      <c r="W47" s="20"/>
      <c r="X47" s="68">
        <f t="shared" ref="X47:AC47" si="32">SUM(X48:X57)</f>
        <v>0</v>
      </c>
      <c r="Y47" s="68">
        <f t="shared" si="32"/>
        <v>0</v>
      </c>
      <c r="Z47" s="68">
        <f t="shared" si="32"/>
        <v>0</v>
      </c>
      <c r="AA47" s="68">
        <f t="shared" si="32"/>
        <v>0</v>
      </c>
      <c r="AB47" s="68">
        <f t="shared" si="32"/>
        <v>0</v>
      </c>
      <c r="AC47" s="68">
        <f t="shared" si="32"/>
        <v>0</v>
      </c>
      <c r="AD47" s="68">
        <f t="shared" si="31"/>
        <v>0</v>
      </c>
      <c r="AE47" s="68">
        <f t="shared" si="31"/>
        <v>0</v>
      </c>
      <c r="AF47" s="68">
        <f t="shared" si="31"/>
        <v>0</v>
      </c>
      <c r="AG47" s="68">
        <f t="shared" si="31"/>
        <v>0</v>
      </c>
      <c r="AH47" s="68">
        <f t="shared" si="31"/>
        <v>0</v>
      </c>
      <c r="AI47" s="68">
        <f t="shared" si="31"/>
        <v>0</v>
      </c>
      <c r="AJ47" s="68">
        <f t="shared" si="31"/>
        <v>0</v>
      </c>
      <c r="AK47" s="68">
        <f t="shared" si="31"/>
        <v>0</v>
      </c>
      <c r="AL47" s="68">
        <f t="shared" si="31"/>
        <v>0</v>
      </c>
      <c r="AM47" s="68">
        <f t="shared" si="31"/>
        <v>0</v>
      </c>
      <c r="AN47" s="68">
        <f t="shared" si="9"/>
        <v>0</v>
      </c>
      <c r="AO47" s="68">
        <f>SUM(AO48:AO57)</f>
        <v>0</v>
      </c>
      <c r="AP47" s="68">
        <f>SUM(AP48:AP57)</f>
        <v>0</v>
      </c>
      <c r="AQ47" s="68">
        <f>SUM(AQ48:AQ57)</f>
        <v>0</v>
      </c>
      <c r="AR47" s="68">
        <f>SUM(AR48:AR57)</f>
        <v>0</v>
      </c>
      <c r="AS47" s="68">
        <f>SUM(AS48:AS57)</f>
        <v>0</v>
      </c>
      <c r="AT47" s="77" t="e">
        <f>L47+M47+#REF!+#REF!+O47+P47+Q47+R47+S47+T47+U47+X47+Y47+Z47+AA47+AB47+AC47+AD47+AE47+AF47+AG47+AH47+AI47+AJ47+AK47+AL47+AN47+AR47+AS47</f>
        <v>#REF!</v>
      </c>
      <c r="AV47" s="77">
        <f t="shared" si="10"/>
        <v>0</v>
      </c>
      <c r="BA47" s="77">
        <f t="shared" si="3"/>
        <v>0</v>
      </c>
      <c r="BC47" s="77">
        <f t="shared" si="4"/>
        <v>0</v>
      </c>
      <c r="BD47" s="77">
        <f t="shared" si="11"/>
        <v>0</v>
      </c>
      <c r="BE47" s="77">
        <f t="shared" si="12"/>
        <v>0</v>
      </c>
    </row>
    <row r="48" spans="1:57" ht="15" customHeight="1">
      <c r="A48" s="24"/>
      <c r="B48" s="23" t="s">
        <v>62</v>
      </c>
      <c r="C48" s="21" t="s">
        <v>63</v>
      </c>
      <c r="D48" s="68"/>
      <c r="E48" s="68"/>
      <c r="F48" s="68"/>
      <c r="G48" s="68"/>
      <c r="H48" s="68"/>
      <c r="I48" s="68"/>
      <c r="J48" s="68"/>
      <c r="K48" s="68">
        <f t="shared" si="6"/>
        <v>0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24"/>
      <c r="W48" s="23" t="s">
        <v>62</v>
      </c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>
        <f t="shared" si="9"/>
        <v>0</v>
      </c>
      <c r="AO48" s="68"/>
      <c r="AP48" s="68"/>
      <c r="AQ48" s="68"/>
      <c r="AR48" s="68"/>
      <c r="AS48" s="68"/>
      <c r="AT48" s="77" t="e">
        <f>L48+M48+#REF!+#REF!+O48+P48+Q48+R48+S48+T48+U48+X48+Y48+Z48+AA48+AB48+AC48+AD48+AE48+AF48+AG48+AH48+AI48+AJ48+AK48+AL48+AN48+AR48+AS48</f>
        <v>#REF!</v>
      </c>
      <c r="AV48" s="77">
        <f t="shared" si="10"/>
        <v>0</v>
      </c>
      <c r="BA48" s="77">
        <f t="shared" si="3"/>
        <v>0</v>
      </c>
      <c r="BC48" s="77">
        <f t="shared" si="4"/>
        <v>0</v>
      </c>
      <c r="BD48" s="77">
        <f t="shared" si="11"/>
        <v>0</v>
      </c>
      <c r="BE48" s="77">
        <f t="shared" si="12"/>
        <v>0</v>
      </c>
    </row>
    <row r="49" spans="1:57" ht="15" customHeight="1">
      <c r="A49" s="24"/>
      <c r="B49" s="23" t="s">
        <v>64</v>
      </c>
      <c r="C49" s="21" t="s">
        <v>65</v>
      </c>
      <c r="D49" s="68"/>
      <c r="E49" s="68"/>
      <c r="F49" s="68"/>
      <c r="G49" s="68"/>
      <c r="H49" s="68"/>
      <c r="I49" s="68"/>
      <c r="J49" s="68"/>
      <c r="K49" s="68">
        <f t="shared" si="6"/>
        <v>0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24"/>
      <c r="W49" s="23" t="s">
        <v>64</v>
      </c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>
        <f t="shared" si="9"/>
        <v>0</v>
      </c>
      <c r="AO49" s="68"/>
      <c r="AP49" s="68"/>
      <c r="AQ49" s="68"/>
      <c r="AR49" s="68"/>
      <c r="AS49" s="68"/>
      <c r="AT49" s="77" t="e">
        <f>L49+M49+#REF!+#REF!+O49+P49+Q49+R49+S49+T49+U49+X49+Y49+Z49+AA49+AB49+AC49+AD49+AE49+AF49+AG49+AH49+AI49+AJ49+AK49+AL49+AN49+AR49+AS49</f>
        <v>#REF!</v>
      </c>
      <c r="AV49" s="77">
        <f t="shared" si="10"/>
        <v>0</v>
      </c>
      <c r="BA49" s="77">
        <f t="shared" si="3"/>
        <v>0</v>
      </c>
      <c r="BC49" s="77">
        <f t="shared" si="4"/>
        <v>0</v>
      </c>
      <c r="BD49" s="77">
        <f t="shared" si="11"/>
        <v>0</v>
      </c>
      <c r="BE49" s="77">
        <f t="shared" si="12"/>
        <v>0</v>
      </c>
    </row>
    <row r="50" spans="1:57" ht="15" customHeight="1">
      <c r="A50" s="24"/>
      <c r="B50" s="23" t="s">
        <v>66</v>
      </c>
      <c r="C50" s="21" t="s">
        <v>67</v>
      </c>
      <c r="D50" s="68"/>
      <c r="E50" s="68"/>
      <c r="F50" s="68"/>
      <c r="G50" s="68"/>
      <c r="H50" s="68"/>
      <c r="I50" s="68"/>
      <c r="J50" s="68"/>
      <c r="K50" s="68">
        <f t="shared" si="6"/>
        <v>0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24"/>
      <c r="W50" s="23" t="s">
        <v>66</v>
      </c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>
        <f t="shared" si="9"/>
        <v>0</v>
      </c>
      <c r="AO50" s="68"/>
      <c r="AP50" s="68"/>
      <c r="AQ50" s="68"/>
      <c r="AR50" s="68"/>
      <c r="AS50" s="68"/>
      <c r="AT50" s="77" t="e">
        <f>L50+M50+#REF!+#REF!+O50+P50+Q50+R50+S50+T50+U50+X50+Y50+Z50+AA50+AB50+AC50+AD50+AE50+AF50+AG50+AH50+AI50+AJ50+AK50+AL50+AN50+AR50+AS50</f>
        <v>#REF!</v>
      </c>
      <c r="AV50" s="77">
        <f t="shared" si="10"/>
        <v>0</v>
      </c>
      <c r="BA50" s="77">
        <f t="shared" si="3"/>
        <v>0</v>
      </c>
      <c r="BC50" s="77">
        <f t="shared" si="4"/>
        <v>0</v>
      </c>
      <c r="BD50" s="77">
        <f t="shared" si="11"/>
        <v>0</v>
      </c>
      <c r="BE50" s="77">
        <f t="shared" si="12"/>
        <v>0</v>
      </c>
    </row>
    <row r="51" spans="1:57" ht="15" customHeight="1">
      <c r="A51" s="24"/>
      <c r="B51" s="23" t="s">
        <v>68</v>
      </c>
      <c r="C51" s="21" t="s">
        <v>69</v>
      </c>
      <c r="D51" s="68"/>
      <c r="E51" s="68"/>
      <c r="F51" s="68"/>
      <c r="G51" s="68"/>
      <c r="H51" s="68"/>
      <c r="I51" s="68"/>
      <c r="J51" s="68"/>
      <c r="K51" s="68">
        <f t="shared" si="6"/>
        <v>0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24"/>
      <c r="W51" s="23" t="s">
        <v>68</v>
      </c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>
        <f t="shared" si="9"/>
        <v>0</v>
      </c>
      <c r="AO51" s="68"/>
      <c r="AP51" s="68"/>
      <c r="AQ51" s="68"/>
      <c r="AR51" s="68"/>
      <c r="AS51" s="68"/>
      <c r="AT51" s="77" t="e">
        <f>L51+M51+#REF!+#REF!+O51+P51+Q51+R51+S51+T51+U51+X51+Y51+Z51+AA51+AB51+AC51+AD51+AE51+AF51+AG51+AH51+AI51+AJ51+AK51+AL51+AN51+AR51+AS51</f>
        <v>#REF!</v>
      </c>
      <c r="AV51" s="77">
        <f t="shared" si="10"/>
        <v>0</v>
      </c>
      <c r="BA51" s="77">
        <f t="shared" si="3"/>
        <v>0</v>
      </c>
      <c r="BC51" s="77">
        <f t="shared" si="4"/>
        <v>0</v>
      </c>
      <c r="BD51" s="77">
        <f t="shared" si="11"/>
        <v>0</v>
      </c>
      <c r="BE51" s="77">
        <f t="shared" si="12"/>
        <v>0</v>
      </c>
    </row>
    <row r="52" spans="1:57" ht="15" customHeight="1">
      <c r="A52" s="24"/>
      <c r="B52" s="23" t="s">
        <v>70</v>
      </c>
      <c r="C52" s="21" t="s">
        <v>71</v>
      </c>
      <c r="D52" s="68"/>
      <c r="E52" s="68"/>
      <c r="F52" s="68"/>
      <c r="G52" s="68"/>
      <c r="H52" s="68"/>
      <c r="I52" s="68"/>
      <c r="J52" s="68"/>
      <c r="K52" s="68">
        <f t="shared" si="6"/>
        <v>0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24"/>
      <c r="W52" s="23" t="s">
        <v>70</v>
      </c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>
        <f t="shared" si="9"/>
        <v>0</v>
      </c>
      <c r="AO52" s="68"/>
      <c r="AP52" s="68"/>
      <c r="AQ52" s="68"/>
      <c r="AR52" s="68"/>
      <c r="AS52" s="68"/>
      <c r="AT52" s="77" t="e">
        <f>L52+M52+#REF!+#REF!+O52+P52+Q52+R52+S52+T52+U52+X52+Y52+Z52+AA52+AB52+AC52+AD52+AE52+AF52+AG52+AH52+AI52+AJ52+AK52+AL52+AN52+AR52+AS52</f>
        <v>#REF!</v>
      </c>
      <c r="AV52" s="77">
        <f t="shared" si="10"/>
        <v>0</v>
      </c>
      <c r="BA52" s="77">
        <f t="shared" si="3"/>
        <v>0</v>
      </c>
      <c r="BC52" s="77">
        <f t="shared" si="4"/>
        <v>0</v>
      </c>
      <c r="BD52" s="77">
        <f t="shared" si="11"/>
        <v>0</v>
      </c>
      <c r="BE52" s="77">
        <f t="shared" si="12"/>
        <v>0</v>
      </c>
    </row>
    <row r="53" spans="1:57" ht="15" customHeight="1">
      <c r="A53" s="24"/>
      <c r="B53" s="23" t="s">
        <v>72</v>
      </c>
      <c r="C53" s="21" t="s">
        <v>73</v>
      </c>
      <c r="D53" s="68"/>
      <c r="E53" s="68"/>
      <c r="F53" s="68"/>
      <c r="G53" s="68"/>
      <c r="H53" s="68"/>
      <c r="I53" s="68"/>
      <c r="J53" s="68"/>
      <c r="K53" s="68">
        <f t="shared" si="6"/>
        <v>0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24"/>
      <c r="W53" s="23" t="s">
        <v>72</v>
      </c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>
        <f t="shared" si="9"/>
        <v>0</v>
      </c>
      <c r="AO53" s="68"/>
      <c r="AP53" s="68"/>
      <c r="AQ53" s="68"/>
      <c r="AR53" s="68"/>
      <c r="AS53" s="68"/>
      <c r="AT53" s="77" t="e">
        <f>L53+M53+#REF!+#REF!+O53+P53+Q53+R53+S53+T53+U53+X53+Y53+Z53+AA53+AB53+AC53+AD53+AE53+AF53+AG53+AH53+AI53+AJ53+AK53+AL53+AN53+AR53+AS53</f>
        <v>#REF!</v>
      </c>
      <c r="AV53" s="77">
        <f t="shared" si="10"/>
        <v>0</v>
      </c>
      <c r="BA53" s="77">
        <f t="shared" si="3"/>
        <v>0</v>
      </c>
      <c r="BC53" s="77">
        <f t="shared" si="4"/>
        <v>0</v>
      </c>
      <c r="BD53" s="77">
        <f t="shared" si="11"/>
        <v>0</v>
      </c>
      <c r="BE53" s="77">
        <f t="shared" si="12"/>
        <v>0</v>
      </c>
    </row>
    <row r="54" spans="1:57" ht="15" customHeight="1">
      <c r="A54" s="24"/>
      <c r="B54" s="23" t="s">
        <v>74</v>
      </c>
      <c r="C54" s="21" t="s">
        <v>75</v>
      </c>
      <c r="D54" s="68"/>
      <c r="E54" s="68"/>
      <c r="F54" s="68"/>
      <c r="G54" s="68"/>
      <c r="H54" s="68"/>
      <c r="I54" s="68"/>
      <c r="J54" s="68"/>
      <c r="K54" s="68">
        <f t="shared" si="6"/>
        <v>0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24"/>
      <c r="W54" s="23" t="s">
        <v>74</v>
      </c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>
        <f t="shared" si="9"/>
        <v>0</v>
      </c>
      <c r="AO54" s="68"/>
      <c r="AP54" s="68"/>
      <c r="AQ54" s="68"/>
      <c r="AR54" s="68"/>
      <c r="AS54" s="68"/>
      <c r="AT54" s="77" t="e">
        <f>L54+M54+#REF!+#REF!+O54+P54+Q54+R54+S54+T54+U54+X54+Y54+Z54+AA54+AB54+AC54+AD54+AE54+AF54+AG54+AH54+AI54+AJ54+AK54+AL54+AN54+AR54+AS54</f>
        <v>#REF!</v>
      </c>
      <c r="AV54" s="77">
        <f t="shared" si="10"/>
        <v>0</v>
      </c>
      <c r="BA54" s="77">
        <f t="shared" si="3"/>
        <v>0</v>
      </c>
      <c r="BC54" s="77">
        <f t="shared" si="4"/>
        <v>0</v>
      </c>
      <c r="BD54" s="77">
        <f t="shared" si="11"/>
        <v>0</v>
      </c>
      <c r="BE54" s="77">
        <f t="shared" si="12"/>
        <v>0</v>
      </c>
    </row>
    <row r="55" spans="1:57" ht="15" customHeight="1">
      <c r="A55" s="24"/>
      <c r="B55" s="23" t="s">
        <v>76</v>
      </c>
      <c r="C55" s="21" t="s">
        <v>77</v>
      </c>
      <c r="D55" s="68"/>
      <c r="E55" s="68"/>
      <c r="F55" s="68"/>
      <c r="G55" s="68"/>
      <c r="H55" s="68"/>
      <c r="I55" s="68"/>
      <c r="J55" s="68"/>
      <c r="K55" s="68">
        <f t="shared" si="6"/>
        <v>0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24"/>
      <c r="W55" s="23" t="s">
        <v>76</v>
      </c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>
        <f t="shared" si="9"/>
        <v>0</v>
      </c>
      <c r="AO55" s="68"/>
      <c r="AP55" s="68"/>
      <c r="AQ55" s="68"/>
      <c r="AR55" s="68"/>
      <c r="AS55" s="68"/>
      <c r="AT55" s="77" t="e">
        <f>L55+M55+#REF!+#REF!+O55+P55+Q55+R55+S55+T55+U55+X55+Y55+Z55+AA55+AB55+AC55+AD55+AE55+AF55+AG55+AH55+AI55+AJ55+AK55+AL55+AN55+AR55+AS55</f>
        <v>#REF!</v>
      </c>
      <c r="AV55" s="77">
        <f t="shared" si="10"/>
        <v>0</v>
      </c>
      <c r="BA55" s="77">
        <f t="shared" si="3"/>
        <v>0</v>
      </c>
      <c r="BC55" s="77">
        <f t="shared" si="4"/>
        <v>0</v>
      </c>
      <c r="BD55" s="77">
        <f t="shared" si="11"/>
        <v>0</v>
      </c>
      <c r="BE55" s="77">
        <f t="shared" si="12"/>
        <v>0</v>
      </c>
    </row>
    <row r="56" spans="1:57" ht="15" customHeight="1">
      <c r="A56" s="24"/>
      <c r="B56" s="28" t="s">
        <v>78</v>
      </c>
      <c r="C56" s="21" t="s">
        <v>79</v>
      </c>
      <c r="D56" s="68"/>
      <c r="E56" s="68"/>
      <c r="F56" s="68"/>
      <c r="G56" s="68"/>
      <c r="H56" s="68"/>
      <c r="I56" s="68"/>
      <c r="J56" s="68"/>
      <c r="K56" s="68">
        <f t="shared" si="6"/>
        <v>0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24"/>
      <c r="W56" s="28" t="s">
        <v>78</v>
      </c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>
        <f t="shared" si="9"/>
        <v>0</v>
      </c>
      <c r="AO56" s="68"/>
      <c r="AP56" s="68"/>
      <c r="AQ56" s="68"/>
      <c r="AR56" s="68"/>
      <c r="AS56" s="68"/>
      <c r="AT56" s="77" t="e">
        <f>L56+M56+#REF!+#REF!+O56+P56+Q56+R56+S56+T56+U56+X56+Y56+Z56+AA56+AB56+AC56+AD56+AE56+AF56+AG56+AH56+AI56+AJ56+AK56+AL56+AN56+AR56+AS56</f>
        <v>#REF!</v>
      </c>
      <c r="AV56" s="77">
        <f t="shared" si="10"/>
        <v>0</v>
      </c>
      <c r="BA56" s="77">
        <f t="shared" si="3"/>
        <v>0</v>
      </c>
      <c r="BC56" s="77">
        <f t="shared" si="4"/>
        <v>0</v>
      </c>
      <c r="BD56" s="77">
        <f t="shared" si="11"/>
        <v>0</v>
      </c>
      <c r="BE56" s="77">
        <f t="shared" si="12"/>
        <v>0</v>
      </c>
    </row>
    <row r="57" spans="1:57" ht="15" customHeight="1">
      <c r="A57" s="24"/>
      <c r="B57" s="23" t="s">
        <v>80</v>
      </c>
      <c r="C57" s="21" t="s">
        <v>81</v>
      </c>
      <c r="D57" s="68"/>
      <c r="E57" s="68"/>
      <c r="F57" s="68"/>
      <c r="G57" s="68"/>
      <c r="H57" s="68"/>
      <c r="I57" s="68"/>
      <c r="J57" s="68"/>
      <c r="K57" s="68">
        <f t="shared" si="6"/>
        <v>0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24"/>
      <c r="W57" s="23" t="s">
        <v>80</v>
      </c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>
        <f t="shared" si="9"/>
        <v>0</v>
      </c>
      <c r="AO57" s="68"/>
      <c r="AP57" s="68"/>
      <c r="AQ57" s="68"/>
      <c r="AR57" s="68"/>
      <c r="AS57" s="68"/>
      <c r="AT57" s="77" t="e">
        <f>L57+M57+#REF!+#REF!+O57+P57+Q57+R57+S57+T57+U57+X57+Y57+Z57+AA57+AB57+AC57+AD57+AE57+AF57+AG57+AH57+AI57+AJ57+AK57+AL57+AN57+AR57+AS57</f>
        <v>#REF!</v>
      </c>
      <c r="AV57" s="77">
        <f t="shared" si="10"/>
        <v>0</v>
      </c>
      <c r="BA57" s="77">
        <f t="shared" si="3"/>
        <v>0</v>
      </c>
      <c r="BC57" s="77">
        <f t="shared" si="4"/>
        <v>0</v>
      </c>
      <c r="BD57" s="77">
        <f t="shared" si="11"/>
        <v>0</v>
      </c>
      <c r="BE57" s="77">
        <f t="shared" si="12"/>
        <v>0</v>
      </c>
    </row>
    <row r="58" spans="1:57" ht="15" customHeight="1">
      <c r="A58" s="19" t="s">
        <v>82</v>
      </c>
      <c r="B58" s="20"/>
      <c r="C58" s="16" t="s">
        <v>83</v>
      </c>
      <c r="D58" s="68"/>
      <c r="E58" s="68"/>
      <c r="F58" s="68"/>
      <c r="G58" s="68"/>
      <c r="H58" s="68"/>
      <c r="I58" s="68"/>
      <c r="J58" s="68"/>
      <c r="K58" s="68">
        <f t="shared" si="6"/>
        <v>0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19" t="s">
        <v>82</v>
      </c>
      <c r="W58" s="20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>
        <f t="shared" si="9"/>
        <v>0</v>
      </c>
      <c r="AO58" s="68"/>
      <c r="AP58" s="68"/>
      <c r="AQ58" s="68"/>
      <c r="AR58" s="68"/>
      <c r="AS58" s="68"/>
      <c r="AT58" s="77" t="e">
        <f>L58+M58+#REF!+#REF!+O58+P58+Q58+R58+S58+T58+U58+X58+Y58+Z58+AA58+AB58+AC58+AD58+AE58+AF58+AG58+AH58+AI58+AJ58+AK58+AL58+AN58+AR58+AS58</f>
        <v>#REF!</v>
      </c>
      <c r="AV58" s="77">
        <f t="shared" si="10"/>
        <v>0</v>
      </c>
      <c r="BA58" s="77">
        <f t="shared" si="3"/>
        <v>0</v>
      </c>
      <c r="BC58" s="77">
        <f t="shared" si="4"/>
        <v>0</v>
      </c>
      <c r="BD58" s="77">
        <f t="shared" si="11"/>
        <v>0</v>
      </c>
      <c r="BE58" s="77">
        <f t="shared" si="12"/>
        <v>0</v>
      </c>
    </row>
    <row r="59" spans="1:57" ht="17.25" customHeight="1">
      <c r="A59" s="19" t="s">
        <v>452</v>
      </c>
      <c r="B59" s="15"/>
      <c r="C59" s="16" t="s">
        <v>84</v>
      </c>
      <c r="D59" s="68">
        <f t="shared" ref="D59:J59" si="33">D60+D61</f>
        <v>0</v>
      </c>
      <c r="E59" s="68">
        <f t="shared" si="33"/>
        <v>0</v>
      </c>
      <c r="F59" s="68">
        <f t="shared" si="33"/>
        <v>0</v>
      </c>
      <c r="G59" s="68">
        <f t="shared" si="33"/>
        <v>0</v>
      </c>
      <c r="H59" s="68">
        <f t="shared" si="33"/>
        <v>0</v>
      </c>
      <c r="I59" s="68">
        <f>I60+I61</f>
        <v>0</v>
      </c>
      <c r="J59" s="68">
        <f t="shared" si="33"/>
        <v>0</v>
      </c>
      <c r="K59" s="68">
        <f t="shared" si="6"/>
        <v>0</v>
      </c>
      <c r="L59" s="68">
        <f>L60+L61</f>
        <v>0</v>
      </c>
      <c r="M59" s="68">
        <f t="shared" ref="M59:AM59" si="34">M60+M61</f>
        <v>0</v>
      </c>
      <c r="N59" s="68">
        <f t="shared" si="34"/>
        <v>0</v>
      </c>
      <c r="O59" s="68">
        <f t="shared" si="34"/>
        <v>0</v>
      </c>
      <c r="P59" s="68">
        <f t="shared" si="34"/>
        <v>0</v>
      </c>
      <c r="Q59" s="68">
        <f t="shared" si="34"/>
        <v>0</v>
      </c>
      <c r="R59" s="68">
        <f t="shared" si="34"/>
        <v>0</v>
      </c>
      <c r="S59" s="68">
        <f t="shared" si="34"/>
        <v>0</v>
      </c>
      <c r="T59" s="68">
        <f t="shared" si="34"/>
        <v>0</v>
      </c>
      <c r="U59" s="68">
        <f t="shared" si="34"/>
        <v>0</v>
      </c>
      <c r="V59" s="19" t="s">
        <v>452</v>
      </c>
      <c r="W59" s="15"/>
      <c r="X59" s="68">
        <f t="shared" ref="X59:AC59" si="35">X60+X61</f>
        <v>0</v>
      </c>
      <c r="Y59" s="68">
        <f t="shared" si="35"/>
        <v>0</v>
      </c>
      <c r="Z59" s="68">
        <f t="shared" si="35"/>
        <v>0</v>
      </c>
      <c r="AA59" s="68">
        <f t="shared" si="35"/>
        <v>0</v>
      </c>
      <c r="AB59" s="68">
        <f t="shared" si="35"/>
        <v>0</v>
      </c>
      <c r="AC59" s="68">
        <f t="shared" si="35"/>
        <v>0</v>
      </c>
      <c r="AD59" s="68">
        <f t="shared" si="34"/>
        <v>0</v>
      </c>
      <c r="AE59" s="68">
        <f t="shared" si="34"/>
        <v>0</v>
      </c>
      <c r="AF59" s="68">
        <f t="shared" si="34"/>
        <v>0</v>
      </c>
      <c r="AG59" s="68">
        <f t="shared" si="34"/>
        <v>0</v>
      </c>
      <c r="AH59" s="68">
        <f t="shared" si="34"/>
        <v>0</v>
      </c>
      <c r="AI59" s="68">
        <f t="shared" si="34"/>
        <v>0</v>
      </c>
      <c r="AJ59" s="68">
        <f t="shared" si="34"/>
        <v>0</v>
      </c>
      <c r="AK59" s="68">
        <f t="shared" si="34"/>
        <v>0</v>
      </c>
      <c r="AL59" s="68">
        <f t="shared" si="34"/>
        <v>0</v>
      </c>
      <c r="AM59" s="68">
        <f t="shared" si="34"/>
        <v>0</v>
      </c>
      <c r="AN59" s="68">
        <f t="shared" si="9"/>
        <v>0</v>
      </c>
      <c r="AO59" s="68">
        <f>AO60+AO61</f>
        <v>0</v>
      </c>
      <c r="AP59" s="68">
        <f>AP60+AP61</f>
        <v>0</v>
      </c>
      <c r="AQ59" s="68">
        <f>AQ60+AQ61</f>
        <v>0</v>
      </c>
      <c r="AR59" s="68">
        <f>AR60+AR61</f>
        <v>0</v>
      </c>
      <c r="AS59" s="68">
        <f>AS60+AS61</f>
        <v>0</v>
      </c>
      <c r="AT59" s="77" t="e">
        <f>L59+M59+#REF!+#REF!+O59+P59+Q59+R59+S59+T59+U59+X59+Y59+Z59+AA59+AB59+AC59+AD59+AE59+AF59+AG59+AH59+AI59+AJ59+AK59+AL59+AN59+AR59+AS59</f>
        <v>#REF!</v>
      </c>
      <c r="AV59" s="77">
        <f t="shared" si="10"/>
        <v>0</v>
      </c>
      <c r="BA59" s="77">
        <f t="shared" si="3"/>
        <v>0</v>
      </c>
      <c r="BC59" s="77">
        <f t="shared" si="4"/>
        <v>0</v>
      </c>
      <c r="BD59" s="77">
        <f t="shared" si="11"/>
        <v>0</v>
      </c>
      <c r="BE59" s="77">
        <f t="shared" si="12"/>
        <v>0</v>
      </c>
    </row>
    <row r="60" spans="1:57" ht="15" customHeight="1">
      <c r="A60" s="19"/>
      <c r="B60" s="28" t="s">
        <v>85</v>
      </c>
      <c r="C60" s="21" t="s">
        <v>86</v>
      </c>
      <c r="D60" s="68"/>
      <c r="E60" s="68"/>
      <c r="F60" s="68"/>
      <c r="G60" s="68"/>
      <c r="H60" s="68"/>
      <c r="I60" s="68"/>
      <c r="J60" s="68"/>
      <c r="K60" s="68">
        <f t="shared" si="6"/>
        <v>0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19"/>
      <c r="W60" s="28" t="s">
        <v>85</v>
      </c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>
        <f t="shared" si="9"/>
        <v>0</v>
      </c>
      <c r="AO60" s="68"/>
      <c r="AP60" s="68"/>
      <c r="AQ60" s="68"/>
      <c r="AR60" s="68"/>
      <c r="AS60" s="68"/>
      <c r="AT60" s="77" t="e">
        <f>L60+M60+#REF!+#REF!+O60+P60+Q60+R60+S60+T60+U60+X60+Y60+Z60+AA60+AB60+AC60+AD60+AE60+AF60+AG60+AH60+AI60+AJ60+AK60+AL60+AN60+AR60+AS60</f>
        <v>#REF!</v>
      </c>
      <c r="AV60" s="77">
        <f t="shared" si="10"/>
        <v>0</v>
      </c>
      <c r="BA60" s="77">
        <f t="shared" si="3"/>
        <v>0</v>
      </c>
      <c r="BC60" s="77">
        <f t="shared" si="4"/>
        <v>0</v>
      </c>
      <c r="BD60" s="77">
        <f t="shared" si="11"/>
        <v>0</v>
      </c>
      <c r="BE60" s="77">
        <f t="shared" si="12"/>
        <v>0</v>
      </c>
    </row>
    <row r="61" spans="1:57" ht="15" customHeight="1">
      <c r="A61" s="19"/>
      <c r="B61" s="28" t="s">
        <v>87</v>
      </c>
      <c r="C61" s="21" t="s">
        <v>88</v>
      </c>
      <c r="D61" s="68"/>
      <c r="E61" s="68"/>
      <c r="F61" s="68"/>
      <c r="G61" s="68"/>
      <c r="H61" s="68"/>
      <c r="I61" s="68"/>
      <c r="J61" s="68"/>
      <c r="K61" s="68">
        <f t="shared" si="6"/>
        <v>0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19"/>
      <c r="W61" s="28" t="s">
        <v>87</v>
      </c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>
        <f t="shared" si="9"/>
        <v>0</v>
      </c>
      <c r="AO61" s="68"/>
      <c r="AP61" s="68"/>
      <c r="AQ61" s="68"/>
      <c r="AR61" s="68"/>
      <c r="AS61" s="68"/>
      <c r="AT61" s="77" t="e">
        <f>L61+M61+#REF!+#REF!+O61+P61+Q61+R61+S61+T61+U61+X61+Y61+Z61+AA61+AB61+AC61+AD61+AE61+AF61+AG61+AH61+AI61+AJ61+AK61+AL61+AN61+AR61+AS61</f>
        <v>#REF!</v>
      </c>
      <c r="AV61" s="77">
        <f t="shared" si="10"/>
        <v>0</v>
      </c>
      <c r="BA61" s="77">
        <f t="shared" si="3"/>
        <v>0</v>
      </c>
      <c r="BC61" s="77">
        <f t="shared" si="4"/>
        <v>0</v>
      </c>
      <c r="BD61" s="77">
        <f t="shared" si="11"/>
        <v>0</v>
      </c>
      <c r="BE61" s="77">
        <f t="shared" si="12"/>
        <v>0</v>
      </c>
    </row>
    <row r="62" spans="1:57" ht="15" customHeight="1">
      <c r="A62" s="19" t="s">
        <v>453</v>
      </c>
      <c r="B62" s="15"/>
      <c r="C62" s="16" t="s">
        <v>89</v>
      </c>
      <c r="D62" s="68">
        <f t="shared" ref="D62:J62" si="36">D63+D64+D65+D66</f>
        <v>0</v>
      </c>
      <c r="E62" s="68">
        <f t="shared" si="36"/>
        <v>0</v>
      </c>
      <c r="F62" s="68">
        <f t="shared" si="36"/>
        <v>0</v>
      </c>
      <c r="G62" s="68">
        <f t="shared" si="36"/>
        <v>0</v>
      </c>
      <c r="H62" s="68">
        <f t="shared" si="36"/>
        <v>0</v>
      </c>
      <c r="I62" s="68">
        <f>I63+I64+I65+I66</f>
        <v>0</v>
      </c>
      <c r="J62" s="68">
        <f t="shared" si="36"/>
        <v>0</v>
      </c>
      <c r="K62" s="68">
        <f t="shared" si="6"/>
        <v>0</v>
      </c>
      <c r="L62" s="68">
        <f>L63+L64+L65+L66</f>
        <v>0</v>
      </c>
      <c r="M62" s="68">
        <f t="shared" ref="M62:AM62" si="37">M63+M64+M65+M66</f>
        <v>0</v>
      </c>
      <c r="N62" s="68">
        <f t="shared" si="37"/>
        <v>0</v>
      </c>
      <c r="O62" s="68">
        <f t="shared" si="37"/>
        <v>0</v>
      </c>
      <c r="P62" s="68">
        <f t="shared" si="37"/>
        <v>0</v>
      </c>
      <c r="Q62" s="68">
        <f t="shared" si="37"/>
        <v>0</v>
      </c>
      <c r="R62" s="68">
        <f t="shared" si="37"/>
        <v>0</v>
      </c>
      <c r="S62" s="68"/>
      <c r="T62" s="68">
        <f t="shared" si="37"/>
        <v>0</v>
      </c>
      <c r="U62" s="68">
        <f t="shared" si="37"/>
        <v>0</v>
      </c>
      <c r="V62" s="19" t="s">
        <v>453</v>
      </c>
      <c r="W62" s="15"/>
      <c r="X62" s="68">
        <f t="shared" ref="X62:AC62" si="38">X63+X64+X65+X66</f>
        <v>0</v>
      </c>
      <c r="Y62" s="68">
        <f t="shared" si="38"/>
        <v>0</v>
      </c>
      <c r="Z62" s="68">
        <f t="shared" si="38"/>
        <v>0</v>
      </c>
      <c r="AA62" s="68">
        <f t="shared" si="38"/>
        <v>0</v>
      </c>
      <c r="AB62" s="68">
        <f t="shared" si="38"/>
        <v>0</v>
      </c>
      <c r="AC62" s="68">
        <f t="shared" si="38"/>
        <v>0</v>
      </c>
      <c r="AD62" s="68">
        <f t="shared" si="37"/>
        <v>0</v>
      </c>
      <c r="AE62" s="68">
        <f t="shared" si="37"/>
        <v>0</v>
      </c>
      <c r="AF62" s="68">
        <f t="shared" si="37"/>
        <v>0</v>
      </c>
      <c r="AG62" s="68">
        <f t="shared" si="37"/>
        <v>0</v>
      </c>
      <c r="AH62" s="68">
        <f t="shared" si="37"/>
        <v>0</v>
      </c>
      <c r="AI62" s="68">
        <f t="shared" si="37"/>
        <v>0</v>
      </c>
      <c r="AJ62" s="68">
        <f t="shared" si="37"/>
        <v>0</v>
      </c>
      <c r="AK62" s="68">
        <f t="shared" si="37"/>
        <v>0</v>
      </c>
      <c r="AL62" s="68">
        <f t="shared" si="37"/>
        <v>0</v>
      </c>
      <c r="AM62" s="68">
        <f t="shared" si="37"/>
        <v>0</v>
      </c>
      <c r="AN62" s="68">
        <f t="shared" si="9"/>
        <v>0</v>
      </c>
      <c r="AO62" s="68">
        <f>AO63+AO64+AO65+AO66</f>
        <v>0</v>
      </c>
      <c r="AP62" s="68">
        <f>AP63+AP64+AP65+AP66</f>
        <v>0</v>
      </c>
      <c r="AQ62" s="68">
        <f>AQ63+AQ64+AQ65+AQ66</f>
        <v>0</v>
      </c>
      <c r="AR62" s="68">
        <f>AR63+AR64+AR65+AR66</f>
        <v>0</v>
      </c>
      <c r="AS62" s="68">
        <f>AS63+AS64+AS65+AS66</f>
        <v>0</v>
      </c>
      <c r="AT62" s="77" t="e">
        <f>L62+M62+#REF!+#REF!+O62+P62+Q62+R62+S62+T62+U62+X62+Y62+Z62+AA62+AB62+AC62+AD62+AE62+AF62+AG62+AH62+AI62+AJ62+AK62+AL62+AN62+AR62+AS62</f>
        <v>#REF!</v>
      </c>
      <c r="AV62" s="77">
        <f t="shared" si="10"/>
        <v>0</v>
      </c>
      <c r="BA62" s="77">
        <f t="shared" si="3"/>
        <v>0</v>
      </c>
      <c r="BC62" s="77">
        <f t="shared" si="4"/>
        <v>0</v>
      </c>
      <c r="BD62" s="77">
        <f t="shared" si="11"/>
        <v>0</v>
      </c>
      <c r="BE62" s="77">
        <f t="shared" si="12"/>
        <v>0</v>
      </c>
    </row>
    <row r="63" spans="1:57" ht="15.6" customHeight="1">
      <c r="A63" s="24"/>
      <c r="B63" s="23" t="s">
        <v>90</v>
      </c>
      <c r="C63" s="21" t="s">
        <v>91</v>
      </c>
      <c r="D63" s="68"/>
      <c r="E63" s="68"/>
      <c r="F63" s="68"/>
      <c r="G63" s="68"/>
      <c r="H63" s="68"/>
      <c r="I63" s="68"/>
      <c r="J63" s="68"/>
      <c r="K63" s="68">
        <f t="shared" si="6"/>
        <v>0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24"/>
      <c r="W63" s="23" t="s">
        <v>90</v>
      </c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>
        <f t="shared" si="9"/>
        <v>0</v>
      </c>
      <c r="AO63" s="68"/>
      <c r="AP63" s="68"/>
      <c r="AQ63" s="68"/>
      <c r="AR63" s="68"/>
      <c r="AS63" s="68"/>
      <c r="AT63" s="77" t="e">
        <f>L63+M63+#REF!+#REF!+O63+P63+Q63+R63+S63+T63+U63+X63+Y63+Z63+AA63+AB63+AC63+AD63+AE63+AF63+AG63+AH63+AI63+AJ63+AK63+AL63+AN63+AR63+AS63</f>
        <v>#REF!</v>
      </c>
      <c r="AV63" s="77">
        <f t="shared" si="10"/>
        <v>0</v>
      </c>
      <c r="BA63" s="77">
        <f t="shared" si="3"/>
        <v>0</v>
      </c>
      <c r="BC63" s="77">
        <f t="shared" si="4"/>
        <v>0</v>
      </c>
      <c r="BD63" s="77">
        <f t="shared" si="11"/>
        <v>0</v>
      </c>
      <c r="BE63" s="77">
        <f t="shared" si="12"/>
        <v>0</v>
      </c>
    </row>
    <row r="64" spans="1:57" ht="15.6" customHeight="1">
      <c r="A64" s="24"/>
      <c r="B64" s="23" t="s">
        <v>92</v>
      </c>
      <c r="C64" s="21" t="s">
        <v>93</v>
      </c>
      <c r="D64" s="68"/>
      <c r="E64" s="68"/>
      <c r="F64" s="68"/>
      <c r="G64" s="68"/>
      <c r="H64" s="68"/>
      <c r="I64" s="68"/>
      <c r="J64" s="68"/>
      <c r="K64" s="68">
        <f t="shared" si="6"/>
        <v>0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24"/>
      <c r="W64" s="23" t="s">
        <v>92</v>
      </c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>
        <f t="shared" si="9"/>
        <v>0</v>
      </c>
      <c r="AO64" s="68"/>
      <c r="AP64" s="68"/>
      <c r="AQ64" s="68"/>
      <c r="AR64" s="68"/>
      <c r="AS64" s="68"/>
      <c r="AT64" s="77" t="e">
        <f>L64+M64+#REF!+#REF!+O64+P64+Q64+R64+S64+T64+U64+X64+Y64+Z64+AA64+AB64+AC64+AD64+AE64+AF64+AG64+AH64+AI64+AJ64+AK64+AL64+AN64+AR64+AS64</f>
        <v>#REF!</v>
      </c>
      <c r="AV64" s="77">
        <f t="shared" si="10"/>
        <v>0</v>
      </c>
      <c r="BA64" s="77">
        <f t="shared" si="3"/>
        <v>0</v>
      </c>
      <c r="BC64" s="77">
        <f t="shared" si="4"/>
        <v>0</v>
      </c>
      <c r="BD64" s="77">
        <f t="shared" si="11"/>
        <v>0</v>
      </c>
      <c r="BE64" s="77">
        <f t="shared" si="12"/>
        <v>0</v>
      </c>
    </row>
    <row r="65" spans="1:57" ht="15.6" hidden="1" customHeight="1">
      <c r="A65" s="24"/>
      <c r="B65" s="23" t="s">
        <v>94</v>
      </c>
      <c r="C65" s="21" t="s">
        <v>95</v>
      </c>
      <c r="D65" s="68"/>
      <c r="E65" s="68"/>
      <c r="F65" s="68"/>
      <c r="G65" s="68"/>
      <c r="H65" s="68"/>
      <c r="I65" s="68"/>
      <c r="J65" s="68"/>
      <c r="K65" s="68">
        <f t="shared" si="6"/>
        <v>0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24"/>
      <c r="W65" s="23" t="s">
        <v>94</v>
      </c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>
        <f t="shared" si="9"/>
        <v>0</v>
      </c>
      <c r="AO65" s="68"/>
      <c r="AP65" s="68"/>
      <c r="AQ65" s="68"/>
      <c r="AR65" s="68"/>
      <c r="AS65" s="68"/>
      <c r="AT65" s="77" t="e">
        <f>L65+M65+#REF!+#REF!+O65+P65+Q65+R65+S65+T65+U65+X65+Y65+Z65+AA65+AB65+AC65+AD65+AE65+AF65+AG65+AH65+AI65+AJ65+AK65+AL65+AN65+AR65+AS65</f>
        <v>#REF!</v>
      </c>
      <c r="AV65" s="77">
        <f t="shared" si="10"/>
        <v>0</v>
      </c>
      <c r="BA65" s="77">
        <f t="shared" si="3"/>
        <v>0</v>
      </c>
      <c r="BC65" s="77">
        <f t="shared" si="4"/>
        <v>0</v>
      </c>
      <c r="BD65" s="77">
        <f t="shared" si="11"/>
        <v>0</v>
      </c>
      <c r="BE65" s="77">
        <f t="shared" si="12"/>
        <v>0</v>
      </c>
    </row>
    <row r="66" spans="1:57" ht="15.6" customHeight="1">
      <c r="A66" s="24"/>
      <c r="B66" s="23" t="s">
        <v>96</v>
      </c>
      <c r="C66" s="21" t="s">
        <v>97</v>
      </c>
      <c r="D66" s="68"/>
      <c r="E66" s="68"/>
      <c r="F66" s="68"/>
      <c r="G66" s="68"/>
      <c r="H66" s="68"/>
      <c r="I66" s="68"/>
      <c r="J66" s="68"/>
      <c r="K66" s="68">
        <f t="shared" si="6"/>
        <v>0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24"/>
      <c r="W66" s="23" t="s">
        <v>96</v>
      </c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>
        <f t="shared" si="9"/>
        <v>0</v>
      </c>
      <c r="AO66" s="68"/>
      <c r="AP66" s="68"/>
      <c r="AQ66" s="68"/>
      <c r="AR66" s="68"/>
      <c r="AS66" s="68"/>
      <c r="AT66" s="77" t="e">
        <f>L66+M66+#REF!+#REF!+O66+P66+Q66+R66+S66+T66+U66+X66+Y66+Z66+AA66+AB66+AC66+AD66+AE66+AF66+AG66+AH66+AI66+AJ66+AK66+AL66+AN66+AR66+AS66</f>
        <v>#REF!</v>
      </c>
      <c r="AV66" s="77">
        <f t="shared" si="10"/>
        <v>0</v>
      </c>
      <c r="BA66" s="77">
        <f t="shared" si="3"/>
        <v>0</v>
      </c>
      <c r="BC66" s="77">
        <f t="shared" si="4"/>
        <v>0</v>
      </c>
      <c r="BD66" s="77">
        <f t="shared" si="11"/>
        <v>0</v>
      </c>
      <c r="BE66" s="77">
        <f t="shared" si="12"/>
        <v>0</v>
      </c>
    </row>
    <row r="67" spans="1:57" ht="17.25" customHeight="1">
      <c r="A67" s="29" t="s">
        <v>454</v>
      </c>
      <c r="B67" s="15"/>
      <c r="C67" s="16" t="s">
        <v>98</v>
      </c>
      <c r="D67" s="68">
        <f t="shared" ref="D67:J67" si="39">D68+D69+D70</f>
        <v>0</v>
      </c>
      <c r="E67" s="68">
        <f t="shared" si="39"/>
        <v>0</v>
      </c>
      <c r="F67" s="68">
        <f t="shared" si="39"/>
        <v>0</v>
      </c>
      <c r="G67" s="68">
        <f t="shared" si="39"/>
        <v>0</v>
      </c>
      <c r="H67" s="68">
        <f t="shared" si="39"/>
        <v>0</v>
      </c>
      <c r="I67" s="68">
        <f>I68+I69+I70</f>
        <v>0</v>
      </c>
      <c r="J67" s="68">
        <f t="shared" si="39"/>
        <v>0</v>
      </c>
      <c r="K67" s="68">
        <f t="shared" si="6"/>
        <v>0</v>
      </c>
      <c r="L67" s="68">
        <f>L68+L69+L70</f>
        <v>0</v>
      </c>
      <c r="M67" s="68">
        <f t="shared" ref="M67:AM67" si="40">M68+M69+M70</f>
        <v>0</v>
      </c>
      <c r="N67" s="68">
        <f t="shared" si="40"/>
        <v>0</v>
      </c>
      <c r="O67" s="68">
        <f t="shared" si="40"/>
        <v>0</v>
      </c>
      <c r="P67" s="68">
        <f t="shared" si="40"/>
        <v>0</v>
      </c>
      <c r="Q67" s="68">
        <f t="shared" si="40"/>
        <v>0</v>
      </c>
      <c r="R67" s="68">
        <f t="shared" si="40"/>
        <v>0</v>
      </c>
      <c r="S67" s="68">
        <f t="shared" si="40"/>
        <v>0</v>
      </c>
      <c r="T67" s="68">
        <f t="shared" si="40"/>
        <v>0</v>
      </c>
      <c r="U67" s="68">
        <f t="shared" si="40"/>
        <v>0</v>
      </c>
      <c r="V67" s="29" t="s">
        <v>454</v>
      </c>
      <c r="W67" s="15"/>
      <c r="X67" s="68">
        <f t="shared" ref="X67:AC67" si="41">X68+X69+X70</f>
        <v>0</v>
      </c>
      <c r="Y67" s="68">
        <f t="shared" si="41"/>
        <v>0</v>
      </c>
      <c r="Z67" s="68">
        <f t="shared" si="41"/>
        <v>0</v>
      </c>
      <c r="AA67" s="68">
        <f t="shared" si="41"/>
        <v>0</v>
      </c>
      <c r="AB67" s="68">
        <f t="shared" si="41"/>
        <v>0</v>
      </c>
      <c r="AC67" s="68">
        <f t="shared" si="41"/>
        <v>0</v>
      </c>
      <c r="AD67" s="68">
        <f t="shared" si="40"/>
        <v>0</v>
      </c>
      <c r="AE67" s="68">
        <f t="shared" si="40"/>
        <v>0</v>
      </c>
      <c r="AF67" s="68">
        <f t="shared" si="40"/>
        <v>0</v>
      </c>
      <c r="AG67" s="68">
        <f t="shared" si="40"/>
        <v>0</v>
      </c>
      <c r="AH67" s="68">
        <f t="shared" si="40"/>
        <v>0</v>
      </c>
      <c r="AI67" s="68">
        <f t="shared" si="40"/>
        <v>0</v>
      </c>
      <c r="AJ67" s="68">
        <f t="shared" si="40"/>
        <v>0</v>
      </c>
      <c r="AK67" s="68">
        <f t="shared" si="40"/>
        <v>0</v>
      </c>
      <c r="AL67" s="68">
        <f t="shared" si="40"/>
        <v>0</v>
      </c>
      <c r="AM67" s="68">
        <f t="shared" si="40"/>
        <v>0</v>
      </c>
      <c r="AN67" s="68">
        <f t="shared" si="9"/>
        <v>0</v>
      </c>
      <c r="AO67" s="68">
        <f>AO68+AO69+AO70</f>
        <v>0</v>
      </c>
      <c r="AP67" s="68">
        <f>AP68+AP69+AP70</f>
        <v>0</v>
      </c>
      <c r="AQ67" s="68">
        <f>AQ68+AQ69+AQ70</f>
        <v>0</v>
      </c>
      <c r="AR67" s="68">
        <f>AR68+AR69+AR70</f>
        <v>0</v>
      </c>
      <c r="AS67" s="68">
        <f>AS68+AS69+AS70</f>
        <v>0</v>
      </c>
      <c r="AT67" s="77" t="e">
        <f>L67+M67+#REF!+#REF!+O67+P67+Q67+R67+S67+T67+U67+X67+Y67+Z67+AA67+AB67+AC67+AD67+AE67+AF67+AG67+AH67+AI67+AJ67+AK67+AL67+AN67+AR67+AS67</f>
        <v>#REF!</v>
      </c>
      <c r="AV67" s="77">
        <f t="shared" si="10"/>
        <v>0</v>
      </c>
      <c r="BA67" s="77">
        <f t="shared" si="3"/>
        <v>0</v>
      </c>
      <c r="BC67" s="77">
        <f t="shared" si="4"/>
        <v>0</v>
      </c>
      <c r="BD67" s="77">
        <f t="shared" si="11"/>
        <v>0</v>
      </c>
      <c r="BE67" s="77">
        <f t="shared" si="12"/>
        <v>0</v>
      </c>
    </row>
    <row r="68" spans="1:57" ht="15" customHeight="1">
      <c r="A68" s="24"/>
      <c r="B68" s="23" t="s">
        <v>99</v>
      </c>
      <c r="C68" s="21" t="s">
        <v>100</v>
      </c>
      <c r="D68" s="68"/>
      <c r="E68" s="68"/>
      <c r="F68" s="68"/>
      <c r="G68" s="68"/>
      <c r="H68" s="68"/>
      <c r="I68" s="68"/>
      <c r="J68" s="68"/>
      <c r="K68" s="68">
        <f t="shared" si="6"/>
        <v>0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24"/>
      <c r="W68" s="23" t="s">
        <v>99</v>
      </c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>
        <f t="shared" si="9"/>
        <v>0</v>
      </c>
      <c r="AO68" s="68"/>
      <c r="AP68" s="68"/>
      <c r="AQ68" s="68"/>
      <c r="AR68" s="68"/>
      <c r="AS68" s="68"/>
      <c r="AT68" s="77" t="e">
        <f>L68+M68+#REF!+#REF!+O68+P68+Q68+R68+S68+T68+U68+X68+Y68+Z68+AA68+AB68+AC68+AD68+AE68+AF68+AG68+AH68+AI68+AJ68+AK68+AL68+AN68+AR68+AS68</f>
        <v>#REF!</v>
      </c>
      <c r="AV68" s="77">
        <f t="shared" si="10"/>
        <v>0</v>
      </c>
      <c r="BA68" s="77">
        <f t="shared" si="3"/>
        <v>0</v>
      </c>
      <c r="BC68" s="77">
        <f t="shared" si="4"/>
        <v>0</v>
      </c>
      <c r="BD68" s="77">
        <f t="shared" si="11"/>
        <v>0</v>
      </c>
      <c r="BE68" s="77">
        <f t="shared" si="12"/>
        <v>0</v>
      </c>
    </row>
    <row r="69" spans="1:57" ht="15" customHeight="1">
      <c r="A69" s="24"/>
      <c r="B69" s="23" t="s">
        <v>101</v>
      </c>
      <c r="C69" s="21" t="s">
        <v>102</v>
      </c>
      <c r="D69" s="68"/>
      <c r="E69" s="68"/>
      <c r="F69" s="68"/>
      <c r="G69" s="68"/>
      <c r="H69" s="68"/>
      <c r="I69" s="68"/>
      <c r="J69" s="68"/>
      <c r="K69" s="68">
        <f t="shared" si="6"/>
        <v>0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24"/>
      <c r="W69" s="23" t="s">
        <v>101</v>
      </c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>
        <f t="shared" si="9"/>
        <v>0</v>
      </c>
      <c r="AO69" s="68"/>
      <c r="AP69" s="68"/>
      <c r="AQ69" s="68"/>
      <c r="AR69" s="68"/>
      <c r="AS69" s="68"/>
      <c r="AT69" s="77" t="e">
        <f>L69+M69+#REF!+#REF!+O69+P69+Q69+R69+S69+T69+U69+X69+Y69+Z69+AA69+AB69+AC69+AD69+AE69+AF69+AG69+AH69+AI69+AJ69+AK69+AL69+AN69+AR69+AS69</f>
        <v>#REF!</v>
      </c>
      <c r="AV69" s="77">
        <f t="shared" si="10"/>
        <v>0</v>
      </c>
      <c r="BA69" s="77">
        <f t="shared" si="3"/>
        <v>0</v>
      </c>
      <c r="BC69" s="77">
        <f t="shared" si="4"/>
        <v>0</v>
      </c>
      <c r="BD69" s="77">
        <f t="shared" si="11"/>
        <v>0</v>
      </c>
      <c r="BE69" s="77">
        <f t="shared" si="12"/>
        <v>0</v>
      </c>
    </row>
    <row r="70" spans="1:57" ht="15" customHeight="1">
      <c r="A70" s="24"/>
      <c r="B70" s="23" t="s">
        <v>103</v>
      </c>
      <c r="C70" s="21" t="s">
        <v>104</v>
      </c>
      <c r="D70" s="68"/>
      <c r="E70" s="68"/>
      <c r="F70" s="68"/>
      <c r="G70" s="68"/>
      <c r="H70" s="68"/>
      <c r="I70" s="68"/>
      <c r="J70" s="68"/>
      <c r="K70" s="68">
        <f t="shared" si="6"/>
        <v>0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24"/>
      <c r="W70" s="23" t="s">
        <v>103</v>
      </c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>
        <f t="shared" si="9"/>
        <v>0</v>
      </c>
      <c r="AO70" s="68"/>
      <c r="AP70" s="68"/>
      <c r="AQ70" s="68"/>
      <c r="AR70" s="68"/>
      <c r="AS70" s="68"/>
      <c r="AT70" s="77" t="e">
        <f>L70+M70+#REF!+#REF!+O70+P70+Q70+R70+S70+T70+U70+X70+Y70+Z70+AA70+AB70+AC70+AD70+AE70+AF70+AG70+AH70+AI70+AJ70+AK70+AL70+AN70+AR70+AS70</f>
        <v>#REF!</v>
      </c>
      <c r="AV70" s="77">
        <f t="shared" si="10"/>
        <v>0</v>
      </c>
      <c r="BA70" s="77">
        <f t="shared" si="3"/>
        <v>0</v>
      </c>
      <c r="BC70" s="77">
        <f t="shared" si="4"/>
        <v>0</v>
      </c>
      <c r="BD70" s="77">
        <f t="shared" si="11"/>
        <v>0</v>
      </c>
      <c r="BE70" s="77">
        <f t="shared" si="12"/>
        <v>0</v>
      </c>
    </row>
    <row r="71" spans="1:57" ht="17.25" customHeight="1">
      <c r="A71" s="30" t="s">
        <v>455</v>
      </c>
      <c r="B71" s="15"/>
      <c r="C71" s="16" t="s">
        <v>105</v>
      </c>
      <c r="D71" s="68">
        <f t="shared" ref="D71:J71" si="42">D72+D73</f>
        <v>0</v>
      </c>
      <c r="E71" s="68">
        <f t="shared" si="42"/>
        <v>0</v>
      </c>
      <c r="F71" s="68">
        <f t="shared" si="42"/>
        <v>0</v>
      </c>
      <c r="G71" s="68">
        <f t="shared" si="42"/>
        <v>0</v>
      </c>
      <c r="H71" s="68">
        <f t="shared" si="42"/>
        <v>0</v>
      </c>
      <c r="I71" s="68">
        <f>I72+I73</f>
        <v>0</v>
      </c>
      <c r="J71" s="68">
        <f t="shared" si="42"/>
        <v>0</v>
      </c>
      <c r="K71" s="68">
        <f t="shared" si="6"/>
        <v>0</v>
      </c>
      <c r="L71" s="68">
        <f>L72+L73</f>
        <v>0</v>
      </c>
      <c r="M71" s="68">
        <f t="shared" ref="M71:AM71" si="43">M72+M73</f>
        <v>0</v>
      </c>
      <c r="N71" s="68">
        <f t="shared" si="43"/>
        <v>0</v>
      </c>
      <c r="O71" s="68">
        <f t="shared" si="43"/>
        <v>0</v>
      </c>
      <c r="P71" s="68">
        <f t="shared" si="43"/>
        <v>0</v>
      </c>
      <c r="Q71" s="68">
        <f t="shared" si="43"/>
        <v>0</v>
      </c>
      <c r="R71" s="68">
        <f t="shared" si="43"/>
        <v>0</v>
      </c>
      <c r="S71" s="68">
        <f t="shared" si="43"/>
        <v>0</v>
      </c>
      <c r="T71" s="68">
        <f t="shared" si="43"/>
        <v>0</v>
      </c>
      <c r="U71" s="68">
        <f t="shared" si="43"/>
        <v>0</v>
      </c>
      <c r="V71" s="30" t="s">
        <v>455</v>
      </c>
      <c r="W71" s="15"/>
      <c r="X71" s="68">
        <f t="shared" ref="X71:AC71" si="44">X72+X73</f>
        <v>0</v>
      </c>
      <c r="Y71" s="68">
        <f t="shared" si="44"/>
        <v>0</v>
      </c>
      <c r="Z71" s="68">
        <f t="shared" si="44"/>
        <v>0</v>
      </c>
      <c r="AA71" s="68">
        <f t="shared" si="44"/>
        <v>0</v>
      </c>
      <c r="AB71" s="68">
        <f t="shared" si="44"/>
        <v>0</v>
      </c>
      <c r="AC71" s="68">
        <f t="shared" si="44"/>
        <v>0</v>
      </c>
      <c r="AD71" s="68">
        <f t="shared" si="43"/>
        <v>0</v>
      </c>
      <c r="AE71" s="68">
        <f t="shared" si="43"/>
        <v>0</v>
      </c>
      <c r="AF71" s="68">
        <f t="shared" si="43"/>
        <v>0</v>
      </c>
      <c r="AG71" s="68">
        <f t="shared" si="43"/>
        <v>0</v>
      </c>
      <c r="AH71" s="68">
        <f t="shared" si="43"/>
        <v>0</v>
      </c>
      <c r="AI71" s="68">
        <f t="shared" si="43"/>
        <v>0</v>
      </c>
      <c r="AJ71" s="68">
        <f t="shared" si="43"/>
        <v>0</v>
      </c>
      <c r="AK71" s="68">
        <f t="shared" si="43"/>
        <v>0</v>
      </c>
      <c r="AL71" s="68">
        <f t="shared" si="43"/>
        <v>0</v>
      </c>
      <c r="AM71" s="68">
        <f t="shared" si="43"/>
        <v>0</v>
      </c>
      <c r="AN71" s="68">
        <f t="shared" si="9"/>
        <v>0</v>
      </c>
      <c r="AO71" s="68">
        <f>AO72+AO73</f>
        <v>0</v>
      </c>
      <c r="AP71" s="68">
        <f>AP72+AP73</f>
        <v>0</v>
      </c>
      <c r="AQ71" s="68">
        <f>AQ72+AQ73</f>
        <v>0</v>
      </c>
      <c r="AR71" s="68">
        <f>AR72+AR73</f>
        <v>0</v>
      </c>
      <c r="AS71" s="68">
        <f>AS72+AS73</f>
        <v>0</v>
      </c>
      <c r="AT71" s="77" t="e">
        <f>L71+M71+#REF!+#REF!+O71+P71+Q71+R71+S71+T71+U71+X71+Y71+Z71+AA71+AB71+AC71+AD71+AE71+AF71+AG71+AH71+AI71+AJ71+AK71+AL71+AN71+AR71+AS71</f>
        <v>#REF!</v>
      </c>
      <c r="AV71" s="77">
        <f t="shared" si="10"/>
        <v>0</v>
      </c>
      <c r="BA71" s="77">
        <f t="shared" si="3"/>
        <v>0</v>
      </c>
      <c r="BC71" s="77">
        <f t="shared" si="4"/>
        <v>0</v>
      </c>
      <c r="BD71" s="77">
        <f t="shared" si="11"/>
        <v>0</v>
      </c>
      <c r="BE71" s="77">
        <f t="shared" si="12"/>
        <v>0</v>
      </c>
    </row>
    <row r="72" spans="1:57" ht="17.25" customHeight="1">
      <c r="A72" s="24"/>
      <c r="B72" s="23" t="s">
        <v>106</v>
      </c>
      <c r="C72" s="21" t="s">
        <v>107</v>
      </c>
      <c r="D72" s="68"/>
      <c r="E72" s="68"/>
      <c r="F72" s="68"/>
      <c r="G72" s="68"/>
      <c r="H72" s="68"/>
      <c r="I72" s="68"/>
      <c r="J72" s="68"/>
      <c r="K72" s="68">
        <f t="shared" si="6"/>
        <v>0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24"/>
      <c r="W72" s="23" t="s">
        <v>106</v>
      </c>
      <c r="X72" s="68"/>
      <c r="Y72" s="68"/>
      <c r="Z72" s="68"/>
      <c r="AA72" s="68">
        <v>0</v>
      </c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>
        <f t="shared" si="9"/>
        <v>0</v>
      </c>
      <c r="AO72" s="68"/>
      <c r="AP72" s="68"/>
      <c r="AQ72" s="68"/>
      <c r="AR72" s="68"/>
      <c r="AS72" s="68"/>
      <c r="AT72" s="77" t="e">
        <f>L72+M72+#REF!+#REF!+O72+P72+Q72+R72+S72+T72+U72+X72+Y72+Z72+AA72+AB72+AC72+AD72+AE72+AF72+AG72+AH72+AI72+AJ72+AK72+AL72+AN72+AR72+AS72</f>
        <v>#REF!</v>
      </c>
      <c r="AV72" s="77">
        <f t="shared" si="10"/>
        <v>0</v>
      </c>
      <c r="BA72" s="77">
        <f t="shared" si="3"/>
        <v>0</v>
      </c>
      <c r="BC72" s="77">
        <f t="shared" si="4"/>
        <v>0</v>
      </c>
      <c r="BD72" s="77">
        <f t="shared" si="11"/>
        <v>0</v>
      </c>
      <c r="BE72" s="77">
        <f t="shared" si="12"/>
        <v>0</v>
      </c>
    </row>
    <row r="73" spans="1:57" ht="17.25" customHeight="1">
      <c r="A73" s="24"/>
      <c r="B73" s="23" t="s">
        <v>108</v>
      </c>
      <c r="C73" s="21" t="s">
        <v>109</v>
      </c>
      <c r="D73" s="68"/>
      <c r="E73" s="68"/>
      <c r="F73" s="68"/>
      <c r="G73" s="68"/>
      <c r="H73" s="68"/>
      <c r="I73" s="68"/>
      <c r="J73" s="68"/>
      <c r="K73" s="68">
        <f t="shared" si="6"/>
        <v>0</v>
      </c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24"/>
      <c r="W73" s="23" t="s">
        <v>108</v>
      </c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>
        <f t="shared" si="9"/>
        <v>0</v>
      </c>
      <c r="AO73" s="68"/>
      <c r="AP73" s="68"/>
      <c r="AQ73" s="68"/>
      <c r="AR73" s="68"/>
      <c r="AS73" s="68"/>
      <c r="AT73" s="77" t="e">
        <f>L73+M73+#REF!+#REF!+O73+P73+Q73+R73+S73+T73+U73+X73+Y73+Z73+AA73+AB73+AC73+AD73+AE73+AF73+AG73+AH73+AI73+AJ73+AK73+AL73+AN73+AR73+AS73</f>
        <v>#REF!</v>
      </c>
      <c r="AV73" s="77">
        <f t="shared" si="10"/>
        <v>0</v>
      </c>
      <c r="BA73" s="77">
        <f t="shared" si="3"/>
        <v>0</v>
      </c>
      <c r="BC73" s="77">
        <f t="shared" si="4"/>
        <v>0</v>
      </c>
      <c r="BD73" s="77">
        <f t="shared" si="11"/>
        <v>0</v>
      </c>
      <c r="BE73" s="77">
        <f t="shared" si="12"/>
        <v>0</v>
      </c>
    </row>
    <row r="74" spans="1:57" ht="15.6" hidden="1" customHeight="1">
      <c r="A74" s="254" t="s">
        <v>110</v>
      </c>
      <c r="B74" s="254"/>
      <c r="C74" s="16" t="s">
        <v>111</v>
      </c>
      <c r="D74" s="68"/>
      <c r="E74" s="68"/>
      <c r="F74" s="68"/>
      <c r="G74" s="68"/>
      <c r="H74" s="68"/>
      <c r="I74" s="68"/>
      <c r="J74" s="68"/>
      <c r="K74" s="68">
        <f t="shared" si="6"/>
        <v>0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254" t="s">
        <v>110</v>
      </c>
      <c r="W74" s="254"/>
      <c r="X74" s="68"/>
      <c r="Y74" s="68"/>
      <c r="Z74" s="68"/>
      <c r="AA74" s="68">
        <v>0</v>
      </c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>
        <f t="shared" si="9"/>
        <v>0</v>
      </c>
      <c r="AO74" s="68"/>
      <c r="AP74" s="68"/>
      <c r="AQ74" s="68"/>
      <c r="AR74" s="68"/>
      <c r="AS74" s="68"/>
      <c r="AT74" s="77" t="e">
        <f>L74+M74+#REF!+#REF!+O74+P74+Q74+R74+S74+T74+U74+X74+Y74+Z74+AA74+AB74+AC74+AD74+AE74+AF74+AG74+AH74+AI74+AJ74+AK74+AL74+AN74+AR74+AS74</f>
        <v>#REF!</v>
      </c>
      <c r="AV74" s="77">
        <f t="shared" si="10"/>
        <v>0</v>
      </c>
      <c r="BA74" s="77">
        <f t="shared" si="3"/>
        <v>0</v>
      </c>
      <c r="BC74" s="77">
        <f t="shared" si="4"/>
        <v>0</v>
      </c>
      <c r="BD74" s="77">
        <f t="shared" si="11"/>
        <v>0</v>
      </c>
      <c r="BE74" s="77">
        <f t="shared" si="12"/>
        <v>0</v>
      </c>
    </row>
    <row r="75" spans="1:57" ht="15.6" hidden="1" customHeight="1">
      <c r="A75" s="254" t="s">
        <v>112</v>
      </c>
      <c r="B75" s="254"/>
      <c r="C75" s="16" t="s">
        <v>113</v>
      </c>
      <c r="D75" s="68"/>
      <c r="E75" s="68"/>
      <c r="F75" s="68"/>
      <c r="G75" s="68"/>
      <c r="H75" s="68"/>
      <c r="I75" s="68"/>
      <c r="J75" s="68"/>
      <c r="K75" s="68">
        <f t="shared" si="6"/>
        <v>0</v>
      </c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254" t="s">
        <v>112</v>
      </c>
      <c r="W75" s="254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>
        <f t="shared" si="9"/>
        <v>0</v>
      </c>
      <c r="AO75" s="68"/>
      <c r="AP75" s="68"/>
      <c r="AQ75" s="68"/>
      <c r="AR75" s="68"/>
      <c r="AS75" s="68"/>
      <c r="AT75" s="77" t="e">
        <f>L75+M75+#REF!+#REF!+O75+P75+Q75+R75+S75+T75+U75+X75+Y75+Z75+AA75+AB75+AC75+AD75+AE75+AF75+AG75+AH75+AI75+AJ75+AK75+AL75+AN75+AR75+AS75</f>
        <v>#REF!</v>
      </c>
      <c r="AV75" s="77">
        <f t="shared" si="10"/>
        <v>0</v>
      </c>
      <c r="BA75" s="77">
        <f t="shared" si="3"/>
        <v>0</v>
      </c>
      <c r="BC75" s="77">
        <f t="shared" si="4"/>
        <v>0</v>
      </c>
      <c r="BD75" s="77">
        <f t="shared" si="11"/>
        <v>0</v>
      </c>
      <c r="BE75" s="77">
        <f t="shared" si="12"/>
        <v>0</v>
      </c>
    </row>
    <row r="76" spans="1:57" ht="15.6" customHeight="1">
      <c r="A76" s="19" t="s">
        <v>114</v>
      </c>
      <c r="B76" s="15"/>
      <c r="C76" s="16" t="s">
        <v>115</v>
      </c>
      <c r="D76" s="68"/>
      <c r="E76" s="68"/>
      <c r="F76" s="68"/>
      <c r="G76" s="68"/>
      <c r="H76" s="68"/>
      <c r="I76" s="68"/>
      <c r="J76" s="68"/>
      <c r="K76" s="68">
        <f t="shared" si="6"/>
        <v>0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19" t="s">
        <v>114</v>
      </c>
      <c r="W76" s="15"/>
      <c r="X76" s="68"/>
      <c r="Y76" s="68"/>
      <c r="Z76" s="68"/>
      <c r="AA76" s="68">
        <v>0</v>
      </c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>
        <f t="shared" si="9"/>
        <v>0</v>
      </c>
      <c r="AO76" s="97"/>
      <c r="AP76" s="97"/>
      <c r="AQ76" s="68"/>
      <c r="AR76" s="68"/>
      <c r="AS76" s="68"/>
      <c r="AT76" s="77" t="e">
        <f>L76+M76+#REF!+#REF!+O76+P76+Q76+R76+S76+T76+U76+X76+Y76+Z76+AA76+AB76+AC76+AD76+AE76+AF76+AG76+AH76+AI76+AJ76+AK76+AL76+AN76+AR76+AS76</f>
        <v>#REF!</v>
      </c>
      <c r="AV76" s="77">
        <f t="shared" si="10"/>
        <v>0</v>
      </c>
      <c r="BA76" s="77">
        <f t="shared" ref="BA76:BA139" si="45">K76+P76+Q76+R76+S76+T76+U76+X76+Y76+Z76+AA76+AB76+AC76+AN76+AR76+M76+N76+O76+AS76</f>
        <v>0</v>
      </c>
      <c r="BC76" s="77">
        <f t="shared" ref="BC76:BC139" si="46">R76+S76+T76+U76+X76+Y76</f>
        <v>0</v>
      </c>
      <c r="BD76" s="77">
        <f t="shared" si="11"/>
        <v>0</v>
      </c>
      <c r="BE76" s="77">
        <f t="shared" si="12"/>
        <v>0</v>
      </c>
    </row>
    <row r="77" spans="1:57" ht="15.6" customHeight="1">
      <c r="A77" s="19" t="s">
        <v>116</v>
      </c>
      <c r="B77" s="15"/>
      <c r="C77" s="16" t="s">
        <v>117</v>
      </c>
      <c r="D77" s="68"/>
      <c r="E77" s="68"/>
      <c r="F77" s="68"/>
      <c r="G77" s="68"/>
      <c r="H77" s="68"/>
      <c r="I77" s="68"/>
      <c r="J77" s="68"/>
      <c r="K77" s="68">
        <f t="shared" ref="K77:K140" si="47">D77+E77+F77+G77+H77+J77</f>
        <v>0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19" t="s">
        <v>116</v>
      </c>
      <c r="W77" s="15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>
        <f t="shared" ref="AN77:AN140" si="48">AO77+AP77+AQ77</f>
        <v>0</v>
      </c>
      <c r="AO77" s="97"/>
      <c r="AP77" s="97"/>
      <c r="AQ77" s="68"/>
      <c r="AR77" s="68"/>
      <c r="AS77" s="68"/>
      <c r="AT77" s="77" t="e">
        <f>L77+M77+#REF!+#REF!+O77+P77+Q77+R77+S77+T77+U77+X77+Y77+Z77+AA77+AB77+AC77+AD77+AE77+AF77+AG77+AH77+AI77+AJ77+AK77+AL77+AN77+AR77+AS77</f>
        <v>#REF!</v>
      </c>
      <c r="AV77" s="77">
        <f t="shared" ref="AV77:AV140" si="49">AS77+AR77+AN77+AC77+AB77+AA77+Z77+Y77+X77+U77+T77+S77+R77+Q77+P77+M77+L77</f>
        <v>0</v>
      </c>
      <c r="BA77" s="77">
        <f t="shared" si="45"/>
        <v>0</v>
      </c>
      <c r="BC77" s="77">
        <f t="shared" si="46"/>
        <v>0</v>
      </c>
      <c r="BD77" s="77">
        <f t="shared" ref="BD77:BD140" si="50">Z77+AA77</f>
        <v>0</v>
      </c>
      <c r="BE77" s="77">
        <f t="shared" ref="BE77:BE140" si="51">AB77+AC77</f>
        <v>0</v>
      </c>
    </row>
    <row r="78" spans="1:57" ht="15.6" customHeight="1">
      <c r="A78" s="19" t="s">
        <v>118</v>
      </c>
      <c r="B78" s="15"/>
      <c r="C78" s="16" t="s">
        <v>119</v>
      </c>
      <c r="D78" s="68"/>
      <c r="E78" s="68"/>
      <c r="F78" s="68"/>
      <c r="G78" s="68"/>
      <c r="H78" s="68"/>
      <c r="I78" s="68"/>
      <c r="J78" s="68"/>
      <c r="K78" s="68">
        <f t="shared" si="47"/>
        <v>0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19" t="s">
        <v>118</v>
      </c>
      <c r="W78" s="15"/>
      <c r="X78" s="68"/>
      <c r="Y78" s="68"/>
      <c r="Z78" s="68"/>
      <c r="AA78" s="68">
        <v>0</v>
      </c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>
        <f t="shared" si="48"/>
        <v>0</v>
      </c>
      <c r="AO78" s="68"/>
      <c r="AP78" s="68"/>
      <c r="AQ78" s="68"/>
      <c r="AR78" s="68"/>
      <c r="AS78" s="68"/>
      <c r="AT78" s="77" t="e">
        <f>L78+M78+#REF!+#REF!+O78+P78+Q78+R78+S78+T78+U78+X78+Y78+Z78+AA78+AB78+AC78+AD78+AE78+AF78+AG78+AH78+AI78+AJ78+AK78+AL78+AN78+AR78+AS78</f>
        <v>#REF!</v>
      </c>
      <c r="AV78" s="77">
        <f t="shared" si="49"/>
        <v>0</v>
      </c>
      <c r="BA78" s="77">
        <f t="shared" si="45"/>
        <v>0</v>
      </c>
      <c r="BC78" s="77">
        <f t="shared" si="46"/>
        <v>0</v>
      </c>
      <c r="BD78" s="77">
        <f t="shared" si="50"/>
        <v>0</v>
      </c>
      <c r="BE78" s="77">
        <f t="shared" si="51"/>
        <v>0</v>
      </c>
    </row>
    <row r="79" spans="1:57" ht="15.6" customHeight="1">
      <c r="A79" s="19" t="s">
        <v>120</v>
      </c>
      <c r="B79" s="15"/>
      <c r="C79" s="16" t="s">
        <v>121</v>
      </c>
      <c r="D79" s="68"/>
      <c r="E79" s="68"/>
      <c r="F79" s="68"/>
      <c r="G79" s="68"/>
      <c r="H79" s="68"/>
      <c r="I79" s="68"/>
      <c r="J79" s="68"/>
      <c r="K79" s="68">
        <f t="shared" si="47"/>
        <v>0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19" t="s">
        <v>120</v>
      </c>
      <c r="W79" s="15"/>
      <c r="X79" s="68"/>
      <c r="Y79" s="68"/>
      <c r="Z79" s="68"/>
      <c r="AA79" s="68">
        <v>0</v>
      </c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>
        <f t="shared" si="48"/>
        <v>0</v>
      </c>
      <c r="AO79" s="68"/>
      <c r="AP79" s="68"/>
      <c r="AQ79" s="68"/>
      <c r="AR79" s="68"/>
      <c r="AS79" s="68"/>
      <c r="AT79" s="77" t="e">
        <f>L79+M79+#REF!+#REF!+O79+P79+Q79+R79+S79+T79+U79+X79+Y79+Z79+AA79+AB79+AC79+AD79+AE79+AF79+AG79+AH79+AI79+AJ79+AK79+AL79+AN79+AR79+AS79</f>
        <v>#REF!</v>
      </c>
      <c r="AV79" s="77">
        <f t="shared" si="49"/>
        <v>0</v>
      </c>
      <c r="BA79" s="77">
        <f t="shared" si="45"/>
        <v>0</v>
      </c>
      <c r="BC79" s="77">
        <f t="shared" si="46"/>
        <v>0</v>
      </c>
      <c r="BD79" s="77">
        <f t="shared" si="50"/>
        <v>0</v>
      </c>
      <c r="BE79" s="77">
        <f t="shared" si="51"/>
        <v>0</v>
      </c>
    </row>
    <row r="80" spans="1:57" ht="15.6" hidden="1" customHeight="1">
      <c r="A80" s="19" t="s">
        <v>122</v>
      </c>
      <c r="B80" s="15"/>
      <c r="C80" s="16" t="s">
        <v>123</v>
      </c>
      <c r="D80" s="68"/>
      <c r="E80" s="68"/>
      <c r="F80" s="68"/>
      <c r="G80" s="68"/>
      <c r="H80" s="68"/>
      <c r="I80" s="68"/>
      <c r="J80" s="68"/>
      <c r="K80" s="68">
        <f t="shared" si="47"/>
        <v>0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19" t="s">
        <v>122</v>
      </c>
      <c r="W80" s="15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>
        <f t="shared" si="48"/>
        <v>0</v>
      </c>
      <c r="AO80" s="68"/>
      <c r="AP80" s="68"/>
      <c r="AQ80" s="68"/>
      <c r="AR80" s="68"/>
      <c r="AS80" s="68"/>
      <c r="AT80" s="77" t="e">
        <f>L80+M80+#REF!+#REF!+O80+P80+Q80+R80+S80+T80+U80+X80+Y80+Z80+AA80+AB80+AC80+AD80+AE80+AF80+AG80+AH80+AI80+AJ80+AK80+AL80+AN80+AR80+AS80</f>
        <v>#REF!</v>
      </c>
      <c r="AV80" s="77">
        <f t="shared" si="49"/>
        <v>0</v>
      </c>
      <c r="BA80" s="77">
        <f t="shared" si="45"/>
        <v>0</v>
      </c>
      <c r="BC80" s="77">
        <f t="shared" si="46"/>
        <v>0</v>
      </c>
      <c r="BD80" s="77">
        <f t="shared" si="50"/>
        <v>0</v>
      </c>
      <c r="BE80" s="77">
        <f t="shared" si="51"/>
        <v>0</v>
      </c>
    </row>
    <row r="81" spans="1:57" ht="15.6" hidden="1" customHeight="1">
      <c r="A81" s="19" t="s">
        <v>124</v>
      </c>
      <c r="B81" s="15"/>
      <c r="C81" s="16" t="s">
        <v>125</v>
      </c>
      <c r="D81" s="68"/>
      <c r="E81" s="68"/>
      <c r="F81" s="68"/>
      <c r="G81" s="68"/>
      <c r="H81" s="68"/>
      <c r="I81" s="68"/>
      <c r="J81" s="68"/>
      <c r="K81" s="68">
        <f t="shared" si="47"/>
        <v>0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19" t="s">
        <v>124</v>
      </c>
      <c r="W81" s="15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>
        <f t="shared" si="48"/>
        <v>0</v>
      </c>
      <c r="AO81" s="68"/>
      <c r="AP81" s="68"/>
      <c r="AQ81" s="68"/>
      <c r="AR81" s="68"/>
      <c r="AS81" s="68"/>
      <c r="AT81" s="77" t="e">
        <f>L81+M81+#REF!+#REF!+O81+P81+Q81+R81+S81+T81+U81+X81+Y81+Z81+AA81+AB81+AC81+AD81+AE81+AF81+AG81+AH81+AI81+AJ81+AK81+AL81+AN81+AR81+AS81</f>
        <v>#REF!</v>
      </c>
      <c r="AV81" s="77">
        <f t="shared" si="49"/>
        <v>0</v>
      </c>
      <c r="BA81" s="77">
        <f t="shared" si="45"/>
        <v>0</v>
      </c>
      <c r="BC81" s="77">
        <f t="shared" si="46"/>
        <v>0</v>
      </c>
      <c r="BD81" s="77">
        <f t="shared" si="50"/>
        <v>0</v>
      </c>
      <c r="BE81" s="77">
        <f t="shared" si="51"/>
        <v>0</v>
      </c>
    </row>
    <row r="82" spans="1:57" ht="15.6" hidden="1" customHeight="1">
      <c r="A82" s="19" t="s">
        <v>126</v>
      </c>
      <c r="B82" s="15"/>
      <c r="C82" s="16" t="s">
        <v>127</v>
      </c>
      <c r="D82" s="68"/>
      <c r="E82" s="68"/>
      <c r="F82" s="68"/>
      <c r="G82" s="68"/>
      <c r="H82" s="68"/>
      <c r="I82" s="68"/>
      <c r="J82" s="68"/>
      <c r="K82" s="68">
        <f t="shared" si="47"/>
        <v>0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19" t="s">
        <v>126</v>
      </c>
      <c r="W82" s="15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>
        <f t="shared" si="48"/>
        <v>0</v>
      </c>
      <c r="AO82" s="68"/>
      <c r="AP82" s="68"/>
      <c r="AQ82" s="68"/>
      <c r="AR82" s="68"/>
      <c r="AS82" s="68"/>
      <c r="AT82" s="77" t="e">
        <f>L82+M82+#REF!+#REF!+O82+P82+Q82+R82+S82+T82+U82+X82+Y82+Z82+AA82+AB82+AC82+AD82+AE82+AF82+AG82+AH82+AI82+AJ82+AK82+AL82+AN82+AR82+AS82</f>
        <v>#REF!</v>
      </c>
      <c r="AV82" s="77">
        <f t="shared" si="49"/>
        <v>0</v>
      </c>
      <c r="BA82" s="77">
        <f t="shared" si="45"/>
        <v>0</v>
      </c>
      <c r="BC82" s="77">
        <f t="shared" si="46"/>
        <v>0</v>
      </c>
      <c r="BD82" s="77">
        <f t="shared" si="50"/>
        <v>0</v>
      </c>
      <c r="BE82" s="77">
        <f t="shared" si="51"/>
        <v>0</v>
      </c>
    </row>
    <row r="83" spans="1:57" ht="33.75" hidden="1" customHeight="1">
      <c r="A83" s="248" t="s">
        <v>128</v>
      </c>
      <c r="B83" s="248"/>
      <c r="C83" s="16" t="s">
        <v>129</v>
      </c>
      <c r="D83" s="68"/>
      <c r="E83" s="68"/>
      <c r="F83" s="68"/>
      <c r="G83" s="68"/>
      <c r="H83" s="68"/>
      <c r="I83" s="68"/>
      <c r="J83" s="68"/>
      <c r="K83" s="68">
        <f t="shared" si="47"/>
        <v>0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248" t="s">
        <v>128</v>
      </c>
      <c r="W83" s="24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>
        <f t="shared" si="48"/>
        <v>0</v>
      </c>
      <c r="AO83" s="68"/>
      <c r="AP83" s="68"/>
      <c r="AQ83" s="68"/>
      <c r="AR83" s="68"/>
      <c r="AS83" s="68"/>
      <c r="AT83" s="77" t="e">
        <f>L83+M83+#REF!+#REF!+O83+P83+Q83+R83+S83+T83+U83+X83+Y83+Z83+AA83+AB83+AC83+AD83+AE83+AF83+AG83+AH83+AI83+AJ83+AK83+AL83+AN83+AR83+AS83</f>
        <v>#REF!</v>
      </c>
      <c r="AV83" s="77">
        <f t="shared" si="49"/>
        <v>0</v>
      </c>
      <c r="BA83" s="77">
        <f t="shared" si="45"/>
        <v>0</v>
      </c>
      <c r="BC83" s="77">
        <f t="shared" si="46"/>
        <v>0</v>
      </c>
      <c r="BD83" s="77">
        <f t="shared" si="50"/>
        <v>0</v>
      </c>
      <c r="BE83" s="77">
        <f t="shared" si="51"/>
        <v>0</v>
      </c>
    </row>
    <row r="84" spans="1:57" ht="15" hidden="1" customHeight="1">
      <c r="A84" s="19" t="s">
        <v>130</v>
      </c>
      <c r="B84" s="15"/>
      <c r="C84" s="16" t="s">
        <v>131</v>
      </c>
      <c r="D84" s="68"/>
      <c r="E84" s="68"/>
      <c r="F84" s="68"/>
      <c r="G84" s="68"/>
      <c r="H84" s="68"/>
      <c r="I84" s="68"/>
      <c r="J84" s="68"/>
      <c r="K84" s="68">
        <f t="shared" si="47"/>
        <v>0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19" t="s">
        <v>130</v>
      </c>
      <c r="W84" s="15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>
        <f t="shared" si="48"/>
        <v>0</v>
      </c>
      <c r="AO84" s="68"/>
      <c r="AP84" s="68"/>
      <c r="AQ84" s="68"/>
      <c r="AR84" s="68"/>
      <c r="AS84" s="68"/>
      <c r="AT84" s="77" t="e">
        <f>L84+M84+#REF!+#REF!+O84+P84+Q84+R84+S84+T84+U84+X84+Y84+Z84+AA84+AB84+AC84+AD84+AE84+AF84+AG84+AH84+AI84+AJ84+AK84+AL84+AN84+AR84+AS84</f>
        <v>#REF!</v>
      </c>
      <c r="AV84" s="77">
        <f t="shared" si="49"/>
        <v>0</v>
      </c>
      <c r="BA84" s="77">
        <f t="shared" si="45"/>
        <v>0</v>
      </c>
      <c r="BC84" s="77">
        <f t="shared" si="46"/>
        <v>0</v>
      </c>
      <c r="BD84" s="77">
        <f t="shared" si="50"/>
        <v>0</v>
      </c>
      <c r="BE84" s="77">
        <f t="shared" si="51"/>
        <v>0</v>
      </c>
    </row>
    <row r="85" spans="1:57" ht="15" hidden="1" customHeight="1">
      <c r="A85" s="19" t="s">
        <v>132</v>
      </c>
      <c r="B85" s="15"/>
      <c r="C85" s="16" t="s">
        <v>133</v>
      </c>
      <c r="D85" s="68"/>
      <c r="E85" s="68"/>
      <c r="F85" s="68"/>
      <c r="G85" s="68"/>
      <c r="H85" s="68"/>
      <c r="I85" s="68"/>
      <c r="J85" s="68"/>
      <c r="K85" s="68">
        <f t="shared" si="47"/>
        <v>0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19" t="s">
        <v>132</v>
      </c>
      <c r="W85" s="15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>
        <f t="shared" si="48"/>
        <v>0</v>
      </c>
      <c r="AO85" s="68"/>
      <c r="AP85" s="68"/>
      <c r="AQ85" s="68"/>
      <c r="AR85" s="68"/>
      <c r="AS85" s="68"/>
      <c r="AT85" s="77" t="e">
        <f>L85+M85+#REF!+#REF!+O85+P85+Q85+R85+S85+T85+U85+X85+Y85+Z85+AA85+AB85+AC85+AD85+AE85+AF85+AG85+AH85+AI85+AJ85+AK85+AL85+AN85+AR85+AS85</f>
        <v>#REF!</v>
      </c>
      <c r="AV85" s="77">
        <f t="shared" si="49"/>
        <v>0</v>
      </c>
      <c r="BA85" s="77">
        <f t="shared" si="45"/>
        <v>0</v>
      </c>
      <c r="BC85" s="77">
        <f t="shared" si="46"/>
        <v>0</v>
      </c>
      <c r="BD85" s="77">
        <f t="shared" si="50"/>
        <v>0</v>
      </c>
      <c r="BE85" s="77">
        <f t="shared" si="51"/>
        <v>0</v>
      </c>
    </row>
    <row r="86" spans="1:57" ht="15" hidden="1" customHeight="1">
      <c r="A86" s="19" t="s">
        <v>134</v>
      </c>
      <c r="B86" s="15"/>
      <c r="C86" s="16" t="s">
        <v>135</v>
      </c>
      <c r="D86" s="68"/>
      <c r="E86" s="68"/>
      <c r="F86" s="68"/>
      <c r="G86" s="68"/>
      <c r="H86" s="68"/>
      <c r="I86" s="68"/>
      <c r="J86" s="68"/>
      <c r="K86" s="68">
        <f t="shared" si="47"/>
        <v>0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19" t="s">
        <v>134</v>
      </c>
      <c r="W86" s="15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>
        <f t="shared" si="48"/>
        <v>0</v>
      </c>
      <c r="AO86" s="68"/>
      <c r="AP86" s="68"/>
      <c r="AQ86" s="68"/>
      <c r="AR86" s="68"/>
      <c r="AS86" s="68"/>
      <c r="AT86" s="77" t="e">
        <f>L86+M86+#REF!+#REF!+O86+P86+Q86+R86+S86+T86+U86+X86+Y86+Z86+AA86+AB86+AC86+AD86+AE86+AF86+AG86+AH86+AI86+AJ86+AK86+AL86+AN86+AR86+AS86</f>
        <v>#REF!</v>
      </c>
      <c r="AV86" s="77">
        <f t="shared" si="49"/>
        <v>0</v>
      </c>
      <c r="BA86" s="77">
        <f t="shared" si="45"/>
        <v>0</v>
      </c>
      <c r="BC86" s="77">
        <f t="shared" si="46"/>
        <v>0</v>
      </c>
      <c r="BD86" s="77">
        <f t="shared" si="50"/>
        <v>0</v>
      </c>
      <c r="BE86" s="77">
        <f t="shared" si="51"/>
        <v>0</v>
      </c>
    </row>
    <row r="87" spans="1:57" ht="15" hidden="1" customHeight="1">
      <c r="A87" s="19" t="s">
        <v>136</v>
      </c>
      <c r="B87" s="15"/>
      <c r="C87" s="16" t="s">
        <v>137</v>
      </c>
      <c r="D87" s="68"/>
      <c r="E87" s="68"/>
      <c r="F87" s="68"/>
      <c r="G87" s="68"/>
      <c r="H87" s="68"/>
      <c r="I87" s="68"/>
      <c r="J87" s="68"/>
      <c r="K87" s="68">
        <f t="shared" si="47"/>
        <v>0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19" t="s">
        <v>136</v>
      </c>
      <c r="W87" s="15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>
        <f t="shared" si="48"/>
        <v>0</v>
      </c>
      <c r="AO87" s="68"/>
      <c r="AP87" s="68"/>
      <c r="AQ87" s="68"/>
      <c r="AR87" s="68"/>
      <c r="AS87" s="68"/>
      <c r="AT87" s="77" t="e">
        <f>L87+M87+#REF!+#REF!+O87+P87+Q87+R87+S87+T87+U87+X87+Y87+Z87+AA87+AB87+AC87+AD87+AE87+AF87+AG87+AH87+AI87+AJ87+AK87+AL87+AN87+AR87+AS87</f>
        <v>#REF!</v>
      </c>
      <c r="AV87" s="77">
        <f t="shared" si="49"/>
        <v>0</v>
      </c>
      <c r="BA87" s="77">
        <f t="shared" si="45"/>
        <v>0</v>
      </c>
      <c r="BC87" s="77">
        <f t="shared" si="46"/>
        <v>0</v>
      </c>
      <c r="BD87" s="77">
        <f t="shared" si="50"/>
        <v>0</v>
      </c>
      <c r="BE87" s="77">
        <f t="shared" si="51"/>
        <v>0</v>
      </c>
    </row>
    <row r="88" spans="1:57" ht="15" customHeight="1">
      <c r="A88" s="19" t="s">
        <v>138</v>
      </c>
      <c r="B88" s="15"/>
      <c r="C88" s="16" t="s">
        <v>139</v>
      </c>
      <c r="D88" s="68">
        <f>D89+D90</f>
        <v>0</v>
      </c>
      <c r="E88" s="68"/>
      <c r="F88" s="68"/>
      <c r="G88" s="68"/>
      <c r="H88" s="68"/>
      <c r="I88" s="68"/>
      <c r="J88" s="68"/>
      <c r="K88" s="68">
        <f t="shared" si="47"/>
        <v>0</v>
      </c>
      <c r="L88" s="68">
        <f>L89+L90</f>
        <v>0</v>
      </c>
      <c r="M88" s="68"/>
      <c r="N88" s="68"/>
      <c r="O88" s="68"/>
      <c r="P88" s="68"/>
      <c r="Q88" s="68"/>
      <c r="R88" s="68"/>
      <c r="S88" s="68"/>
      <c r="T88" s="68"/>
      <c r="U88" s="68"/>
      <c r="V88" s="19" t="s">
        <v>138</v>
      </c>
      <c r="W88" s="15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>
        <f t="shared" si="48"/>
        <v>0</v>
      </c>
      <c r="AO88" s="68"/>
      <c r="AP88" s="68"/>
      <c r="AQ88" s="68"/>
      <c r="AR88" s="68"/>
      <c r="AS88" s="68"/>
      <c r="AT88" s="77" t="e">
        <f>L88+M88+#REF!+#REF!+O88+P88+Q88+R88+S88+T88+U88+X88+Y88+Z88+AA88+AB88+AC88+AD88+AE88+AF88+AG88+AH88+AI88+AJ88+AK88+AL88+AN88+AR88+AS88</f>
        <v>#REF!</v>
      </c>
      <c r="AV88" s="77">
        <f t="shared" si="49"/>
        <v>0</v>
      </c>
      <c r="BA88" s="77">
        <f t="shared" si="45"/>
        <v>0</v>
      </c>
      <c r="BC88" s="77">
        <f t="shared" si="46"/>
        <v>0</v>
      </c>
      <c r="BD88" s="77">
        <f t="shared" si="50"/>
        <v>0</v>
      </c>
      <c r="BE88" s="77">
        <f t="shared" si="51"/>
        <v>0</v>
      </c>
    </row>
    <row r="89" spans="1:57" ht="15" hidden="1" customHeight="1">
      <c r="A89" s="19"/>
      <c r="B89" s="23" t="s">
        <v>140</v>
      </c>
      <c r="C89" s="21" t="s">
        <v>141</v>
      </c>
      <c r="D89" s="68"/>
      <c r="E89" s="68"/>
      <c r="F89" s="68"/>
      <c r="G89" s="68"/>
      <c r="H89" s="68"/>
      <c r="I89" s="68"/>
      <c r="J89" s="68"/>
      <c r="K89" s="68">
        <f t="shared" si="47"/>
        <v>0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19"/>
      <c r="W89" s="23" t="s">
        <v>140</v>
      </c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>
        <f t="shared" si="48"/>
        <v>0</v>
      </c>
      <c r="AO89" s="68"/>
      <c r="AP89" s="68"/>
      <c r="AQ89" s="68"/>
      <c r="AR89" s="68"/>
      <c r="AS89" s="68"/>
      <c r="AT89" s="77" t="e">
        <f>L89+M89+#REF!+#REF!+O89+P89+Q89+R89+S89+T89+U89+X89+Y89+Z89+AA89+AB89+AC89+AD89+AE89+AF89+AG89+AH89+AI89+AJ89+AK89+AL89+AN89+AR89+AS89</f>
        <v>#REF!</v>
      </c>
      <c r="AV89" s="77">
        <f t="shared" si="49"/>
        <v>0</v>
      </c>
      <c r="BA89" s="77">
        <f t="shared" si="45"/>
        <v>0</v>
      </c>
      <c r="BC89" s="77">
        <f t="shared" si="46"/>
        <v>0</v>
      </c>
      <c r="BD89" s="77">
        <f t="shared" si="50"/>
        <v>0</v>
      </c>
      <c r="BE89" s="77">
        <f t="shared" si="51"/>
        <v>0</v>
      </c>
    </row>
    <row r="90" spans="1:57" ht="15" customHeight="1">
      <c r="A90" s="19"/>
      <c r="B90" s="23" t="s">
        <v>142</v>
      </c>
      <c r="C90" s="21" t="s">
        <v>143</v>
      </c>
      <c r="D90" s="68"/>
      <c r="E90" s="68"/>
      <c r="F90" s="68"/>
      <c r="G90" s="68"/>
      <c r="H90" s="68"/>
      <c r="I90" s="68"/>
      <c r="J90" s="68"/>
      <c r="K90" s="68">
        <f t="shared" si="47"/>
        <v>0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19"/>
      <c r="W90" s="23" t="s">
        <v>142</v>
      </c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>
        <f t="shared" si="48"/>
        <v>0</v>
      </c>
      <c r="AO90" s="68"/>
      <c r="AP90" s="68"/>
      <c r="AQ90" s="68"/>
      <c r="AR90" s="68"/>
      <c r="AS90" s="68"/>
      <c r="AT90" s="77" t="e">
        <f>L90+M90+#REF!+#REF!+O90+P90+Q90+R90+S90+T90+U90+X90+Y90+Z90+AA90+AB90+AC90+AD90+AE90+AF90+AG90+AH90+AI90+AJ90+AK90+AL90+AN90+AR90+AS90</f>
        <v>#REF!</v>
      </c>
      <c r="AV90" s="77">
        <f t="shared" si="49"/>
        <v>0</v>
      </c>
      <c r="BA90" s="77">
        <f t="shared" si="45"/>
        <v>0</v>
      </c>
      <c r="BC90" s="77">
        <f t="shared" si="46"/>
        <v>0</v>
      </c>
      <c r="BD90" s="77">
        <f t="shared" si="50"/>
        <v>0</v>
      </c>
      <c r="BE90" s="77">
        <f t="shared" si="51"/>
        <v>0</v>
      </c>
    </row>
    <row r="91" spans="1:57" ht="27" customHeight="1">
      <c r="A91" s="248" t="s">
        <v>144</v>
      </c>
      <c r="B91" s="248"/>
      <c r="C91" s="16" t="s">
        <v>145</v>
      </c>
      <c r="D91" s="68"/>
      <c r="E91" s="68"/>
      <c r="F91" s="68"/>
      <c r="G91" s="68"/>
      <c r="H91" s="68"/>
      <c r="I91" s="68"/>
      <c r="J91" s="68"/>
      <c r="K91" s="68">
        <f t="shared" si="47"/>
        <v>0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248" t="s">
        <v>144</v>
      </c>
      <c r="W91" s="24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>
        <f t="shared" si="48"/>
        <v>0</v>
      </c>
      <c r="AO91" s="68"/>
      <c r="AP91" s="68"/>
      <c r="AQ91" s="68"/>
      <c r="AR91" s="68"/>
      <c r="AS91" s="68"/>
      <c r="AT91" s="77" t="e">
        <f>L91+M91+#REF!+#REF!+O91+P91+Q91+R91+S91+T91+U91+X91+Y91+Z91+AA91+AB91+AC91+AD91+AE91+AF91+AG91+AH91+AI91+AJ91+AK91+AL91+AN91+AR91+AS91</f>
        <v>#REF!</v>
      </c>
      <c r="AV91" s="77">
        <f t="shared" si="49"/>
        <v>0</v>
      </c>
      <c r="BA91" s="77">
        <f t="shared" si="45"/>
        <v>0</v>
      </c>
      <c r="BC91" s="77">
        <f t="shared" si="46"/>
        <v>0</v>
      </c>
      <c r="BD91" s="77">
        <f t="shared" si="50"/>
        <v>0</v>
      </c>
      <c r="BE91" s="77">
        <f t="shared" si="51"/>
        <v>0</v>
      </c>
    </row>
    <row r="92" spans="1:57" ht="15" hidden="1" customHeight="1">
      <c r="A92" s="19" t="s">
        <v>146</v>
      </c>
      <c r="B92" s="19"/>
      <c r="C92" s="16" t="s">
        <v>147</v>
      </c>
      <c r="D92" s="68"/>
      <c r="E92" s="68"/>
      <c r="F92" s="68"/>
      <c r="G92" s="68"/>
      <c r="H92" s="68"/>
      <c r="I92" s="68"/>
      <c r="J92" s="68"/>
      <c r="K92" s="68">
        <f t="shared" si="47"/>
        <v>0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19" t="s">
        <v>146</v>
      </c>
      <c r="W92" s="19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>
        <f t="shared" si="48"/>
        <v>0</v>
      </c>
      <c r="AO92" s="68"/>
      <c r="AP92" s="68"/>
      <c r="AQ92" s="68"/>
      <c r="AR92" s="68"/>
      <c r="AS92" s="68"/>
      <c r="AT92" s="77" t="e">
        <f>L92+M92+#REF!+#REF!+O92+P92+Q92+R92+S92+T92+U92+X92+Y92+Z92+AA92+AB92+AC92+AD92+AE92+AF92+AG92+AH92+AI92+AJ92+AK92+AL92+AN92+AR92+AS92</f>
        <v>#REF!</v>
      </c>
      <c r="AV92" s="77">
        <f t="shared" si="49"/>
        <v>0</v>
      </c>
      <c r="BA92" s="77">
        <f t="shared" si="45"/>
        <v>0</v>
      </c>
      <c r="BC92" s="77">
        <f t="shared" si="46"/>
        <v>0</v>
      </c>
      <c r="BD92" s="77">
        <f t="shared" si="50"/>
        <v>0</v>
      </c>
      <c r="BE92" s="77">
        <f t="shared" si="51"/>
        <v>0</v>
      </c>
    </row>
    <row r="93" spans="1:57" ht="15" customHeight="1">
      <c r="A93" s="19" t="s">
        <v>148</v>
      </c>
      <c r="B93" s="15"/>
      <c r="C93" s="16" t="s">
        <v>149</v>
      </c>
      <c r="D93" s="68">
        <f t="shared" ref="D93:J93" si="52">SUM(D94:D101)</f>
        <v>0</v>
      </c>
      <c r="E93" s="68">
        <f t="shared" si="52"/>
        <v>0</v>
      </c>
      <c r="F93" s="68">
        <f t="shared" si="52"/>
        <v>0</v>
      </c>
      <c r="G93" s="68">
        <f t="shared" si="52"/>
        <v>0</v>
      </c>
      <c r="H93" s="68">
        <f t="shared" si="52"/>
        <v>0</v>
      </c>
      <c r="I93" s="68">
        <f>SUM(I94:I101)</f>
        <v>0</v>
      </c>
      <c r="J93" s="68">
        <f t="shared" si="52"/>
        <v>0</v>
      </c>
      <c r="K93" s="68">
        <f t="shared" si="47"/>
        <v>0</v>
      </c>
      <c r="L93" s="68">
        <f>SUM(L94:L101)</f>
        <v>0</v>
      </c>
      <c r="M93" s="68">
        <f t="shared" ref="M93:AM93" si="53">SUM(M94:M101)</f>
        <v>0</v>
      </c>
      <c r="N93" s="68">
        <f t="shared" si="53"/>
        <v>0</v>
      </c>
      <c r="O93" s="68">
        <f t="shared" si="53"/>
        <v>0</v>
      </c>
      <c r="P93" s="68">
        <f t="shared" si="53"/>
        <v>0</v>
      </c>
      <c r="Q93" s="68">
        <f t="shared" si="53"/>
        <v>0</v>
      </c>
      <c r="R93" s="68">
        <f t="shared" si="53"/>
        <v>0</v>
      </c>
      <c r="S93" s="68">
        <f t="shared" si="53"/>
        <v>0</v>
      </c>
      <c r="T93" s="68">
        <f t="shared" si="53"/>
        <v>0</v>
      </c>
      <c r="U93" s="68">
        <f t="shared" si="53"/>
        <v>0</v>
      </c>
      <c r="V93" s="19" t="s">
        <v>148</v>
      </c>
      <c r="W93" s="15"/>
      <c r="X93" s="68">
        <f t="shared" ref="X93:AC93" si="54">SUM(X94:X101)</f>
        <v>0</v>
      </c>
      <c r="Y93" s="68">
        <f t="shared" si="54"/>
        <v>0</v>
      </c>
      <c r="Z93" s="68">
        <f t="shared" si="54"/>
        <v>0</v>
      </c>
      <c r="AA93" s="68">
        <f t="shared" si="54"/>
        <v>0</v>
      </c>
      <c r="AB93" s="68">
        <f t="shared" si="54"/>
        <v>0</v>
      </c>
      <c r="AC93" s="68">
        <f t="shared" si="54"/>
        <v>0</v>
      </c>
      <c r="AD93" s="68">
        <f t="shared" si="53"/>
        <v>0</v>
      </c>
      <c r="AE93" s="68">
        <f t="shared" si="53"/>
        <v>0</v>
      </c>
      <c r="AF93" s="68">
        <f t="shared" si="53"/>
        <v>0</v>
      </c>
      <c r="AG93" s="68">
        <f t="shared" si="53"/>
        <v>0</v>
      </c>
      <c r="AH93" s="68">
        <f t="shared" si="53"/>
        <v>0</v>
      </c>
      <c r="AI93" s="68">
        <f t="shared" si="53"/>
        <v>0</v>
      </c>
      <c r="AJ93" s="68">
        <f t="shared" si="53"/>
        <v>0</v>
      </c>
      <c r="AK93" s="68">
        <f t="shared" si="53"/>
        <v>0</v>
      </c>
      <c r="AL93" s="68">
        <f t="shared" si="53"/>
        <v>0</v>
      </c>
      <c r="AM93" s="68">
        <f t="shared" si="53"/>
        <v>0</v>
      </c>
      <c r="AN93" s="68">
        <f t="shared" si="48"/>
        <v>0</v>
      </c>
      <c r="AO93" s="68">
        <f>SUM(AO94:AO101)</f>
        <v>0</v>
      </c>
      <c r="AP93" s="68">
        <f>SUM(AP94:AP101)</f>
        <v>0</v>
      </c>
      <c r="AQ93" s="68">
        <f>SUM(AQ94:AQ101)</f>
        <v>0</v>
      </c>
      <c r="AR93" s="68">
        <f>SUM(AR94:AR101)</f>
        <v>0</v>
      </c>
      <c r="AS93" s="68">
        <f>SUM(AS94:AS101)</f>
        <v>0</v>
      </c>
      <c r="AT93" s="77" t="e">
        <f>L93+M93+#REF!+#REF!+O93+P93+Q93+R93+S93+T93+U93+X93+Y93+Z93+AA93+AB93+AC93+AD93+AE93+AF93+AG93+AH93+AI93+AJ93+AK93+AL93+AN93+AR93+AS93</f>
        <v>#REF!</v>
      </c>
      <c r="AV93" s="77">
        <f t="shared" si="49"/>
        <v>0</v>
      </c>
      <c r="BA93" s="77">
        <f t="shared" si="45"/>
        <v>0</v>
      </c>
      <c r="BC93" s="77">
        <f t="shared" si="46"/>
        <v>0</v>
      </c>
      <c r="BD93" s="77">
        <f t="shared" si="50"/>
        <v>0</v>
      </c>
      <c r="BE93" s="77">
        <f t="shared" si="51"/>
        <v>0</v>
      </c>
    </row>
    <row r="94" spans="1:57" ht="15" customHeight="1">
      <c r="A94" s="19"/>
      <c r="B94" s="23" t="s">
        <v>150</v>
      </c>
      <c r="C94" s="21" t="s">
        <v>151</v>
      </c>
      <c r="D94" s="68"/>
      <c r="E94" s="68"/>
      <c r="F94" s="68"/>
      <c r="G94" s="68"/>
      <c r="H94" s="68"/>
      <c r="I94" s="68"/>
      <c r="J94" s="68"/>
      <c r="K94" s="68">
        <f t="shared" si="47"/>
        <v>0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19"/>
      <c r="W94" s="23" t="s">
        <v>150</v>
      </c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>
        <f t="shared" si="48"/>
        <v>0</v>
      </c>
      <c r="AO94" s="68"/>
      <c r="AP94" s="68"/>
      <c r="AQ94" s="68"/>
      <c r="AR94" s="68"/>
      <c r="AS94" s="68"/>
      <c r="AT94" s="77" t="e">
        <f>L94+M94+#REF!+#REF!+O94+P94+Q94+R94+S94+T94+U94+X94+Y94+Z94+AA94+AB94+AC94+AD94+AE94+AF94+AG94+AH94+AI94+AJ94+AK94+AL94+AN94+AR94+AS94</f>
        <v>#REF!</v>
      </c>
      <c r="AV94" s="77">
        <f t="shared" si="49"/>
        <v>0</v>
      </c>
      <c r="BA94" s="77">
        <f t="shared" si="45"/>
        <v>0</v>
      </c>
      <c r="BC94" s="77">
        <f t="shared" si="46"/>
        <v>0</v>
      </c>
      <c r="BD94" s="77">
        <f t="shared" si="50"/>
        <v>0</v>
      </c>
      <c r="BE94" s="77">
        <f t="shared" si="51"/>
        <v>0</v>
      </c>
    </row>
    <row r="95" spans="1:57" ht="15" customHeight="1">
      <c r="A95" s="24"/>
      <c r="B95" s="23" t="s">
        <v>152</v>
      </c>
      <c r="C95" s="21" t="s">
        <v>153</v>
      </c>
      <c r="D95" s="68"/>
      <c r="E95" s="68"/>
      <c r="F95" s="68"/>
      <c r="G95" s="68"/>
      <c r="H95" s="68"/>
      <c r="I95" s="68"/>
      <c r="J95" s="68"/>
      <c r="K95" s="68">
        <f t="shared" si="47"/>
        <v>0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24"/>
      <c r="W95" s="23" t="s">
        <v>152</v>
      </c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>
        <f t="shared" si="48"/>
        <v>0</v>
      </c>
      <c r="AO95" s="68"/>
      <c r="AP95" s="68"/>
      <c r="AQ95" s="68"/>
      <c r="AR95" s="68"/>
      <c r="AS95" s="68"/>
      <c r="AT95" s="77" t="e">
        <f>L95+M95+#REF!+#REF!+O95+P95+Q95+R95+S95+T95+U95+X95+Y95+Z95+AA95+AB95+AC95+AD95+AE95+AF95+AG95+AH95+AI95+AJ95+AK95+AL95+AN95+AR95+AS95</f>
        <v>#REF!</v>
      </c>
      <c r="AV95" s="77">
        <f t="shared" si="49"/>
        <v>0</v>
      </c>
      <c r="BA95" s="77">
        <f t="shared" si="45"/>
        <v>0</v>
      </c>
      <c r="BC95" s="77">
        <f t="shared" si="46"/>
        <v>0</v>
      </c>
      <c r="BD95" s="77">
        <f t="shared" si="50"/>
        <v>0</v>
      </c>
      <c r="BE95" s="77">
        <f t="shared" si="51"/>
        <v>0</v>
      </c>
    </row>
    <row r="96" spans="1:57" ht="15" customHeight="1">
      <c r="A96" s="24"/>
      <c r="B96" s="23" t="s">
        <v>154</v>
      </c>
      <c r="C96" s="21" t="s">
        <v>155</v>
      </c>
      <c r="D96" s="68"/>
      <c r="E96" s="68"/>
      <c r="F96" s="68"/>
      <c r="G96" s="68"/>
      <c r="H96" s="68"/>
      <c r="I96" s="68"/>
      <c r="J96" s="68"/>
      <c r="K96" s="68">
        <f t="shared" si="47"/>
        <v>0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24"/>
      <c r="W96" s="23" t="s">
        <v>154</v>
      </c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>
        <f t="shared" si="48"/>
        <v>0</v>
      </c>
      <c r="AO96" s="68"/>
      <c r="AP96" s="68"/>
      <c r="AQ96" s="68"/>
      <c r="AR96" s="68"/>
      <c r="AS96" s="68"/>
      <c r="AT96" s="77" t="e">
        <f>L96+M96+#REF!+#REF!+O96+P96+Q96+R96+S96+T96+U96+X96+Y96+Z96+AA96+AB96+AC96+AD96+AE96+AF96+AG96+AH96+AI96+AJ96+AK96+AL96+AN96+AR96+AS96</f>
        <v>#REF!</v>
      </c>
      <c r="AV96" s="77">
        <f t="shared" si="49"/>
        <v>0</v>
      </c>
      <c r="BA96" s="77">
        <f t="shared" si="45"/>
        <v>0</v>
      </c>
      <c r="BC96" s="77">
        <f t="shared" si="46"/>
        <v>0</v>
      </c>
      <c r="BD96" s="77">
        <f t="shared" si="50"/>
        <v>0</v>
      </c>
      <c r="BE96" s="77">
        <f t="shared" si="51"/>
        <v>0</v>
      </c>
    </row>
    <row r="97" spans="1:57" ht="15" hidden="1" customHeight="1">
      <c r="A97" s="24"/>
      <c r="B97" s="23" t="s">
        <v>156</v>
      </c>
      <c r="C97" s="21" t="s">
        <v>157</v>
      </c>
      <c r="D97" s="68"/>
      <c r="E97" s="68"/>
      <c r="F97" s="68"/>
      <c r="G97" s="68"/>
      <c r="H97" s="68"/>
      <c r="I97" s="68"/>
      <c r="J97" s="68"/>
      <c r="K97" s="68">
        <f t="shared" si="47"/>
        <v>0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24"/>
      <c r="W97" s="23" t="s">
        <v>156</v>
      </c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>
        <f t="shared" si="48"/>
        <v>0</v>
      </c>
      <c r="AO97" s="68"/>
      <c r="AP97" s="68"/>
      <c r="AQ97" s="68"/>
      <c r="AR97" s="68"/>
      <c r="AS97" s="68"/>
      <c r="AT97" s="77" t="e">
        <f>L97+M97+#REF!+#REF!+O97+P97+Q97+R97+S97+T97+U97+X97+Y97+Z97+AA97+AB97+AC97+AD97+AE97+AF97+AG97+AH97+AI97+AJ97+AK97+AL97+AN97+AR97+AS97</f>
        <v>#REF!</v>
      </c>
      <c r="AV97" s="77">
        <f t="shared" si="49"/>
        <v>0</v>
      </c>
      <c r="BA97" s="77">
        <f t="shared" si="45"/>
        <v>0</v>
      </c>
      <c r="BC97" s="77">
        <f t="shared" si="46"/>
        <v>0</v>
      </c>
      <c r="BD97" s="77">
        <f t="shared" si="50"/>
        <v>0</v>
      </c>
      <c r="BE97" s="77">
        <f t="shared" si="51"/>
        <v>0</v>
      </c>
    </row>
    <row r="98" spans="1:57" ht="15" hidden="1" customHeight="1">
      <c r="A98" s="24"/>
      <c r="B98" s="23" t="s">
        <v>158</v>
      </c>
      <c r="C98" s="21" t="s">
        <v>159</v>
      </c>
      <c r="D98" s="68"/>
      <c r="E98" s="68"/>
      <c r="F98" s="68"/>
      <c r="G98" s="68"/>
      <c r="H98" s="68"/>
      <c r="I98" s="68"/>
      <c r="J98" s="68"/>
      <c r="K98" s="68">
        <f t="shared" si="47"/>
        <v>0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24"/>
      <c r="W98" s="23" t="s">
        <v>158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>
        <f t="shared" si="48"/>
        <v>0</v>
      </c>
      <c r="AO98" s="68"/>
      <c r="AP98" s="68"/>
      <c r="AQ98" s="68"/>
      <c r="AR98" s="68"/>
      <c r="AS98" s="68"/>
      <c r="AT98" s="77" t="e">
        <f>L98+M98+#REF!+#REF!+O98+P98+Q98+R98+S98+T98+U98+X98+Y98+Z98+AA98+AB98+AC98+AD98+AE98+AF98+AG98+AH98+AI98+AJ98+AK98+AL98+AN98+AR98+AS98</f>
        <v>#REF!</v>
      </c>
      <c r="AV98" s="77">
        <f t="shared" si="49"/>
        <v>0</v>
      </c>
      <c r="BA98" s="77">
        <f t="shared" si="45"/>
        <v>0</v>
      </c>
      <c r="BC98" s="77">
        <f t="shared" si="46"/>
        <v>0</v>
      </c>
      <c r="BD98" s="77">
        <f t="shared" si="50"/>
        <v>0</v>
      </c>
      <c r="BE98" s="77">
        <f t="shared" si="51"/>
        <v>0</v>
      </c>
    </row>
    <row r="99" spans="1:57" ht="15" customHeight="1">
      <c r="A99" s="24"/>
      <c r="B99" s="23" t="s">
        <v>160</v>
      </c>
      <c r="C99" s="21" t="s">
        <v>161</v>
      </c>
      <c r="D99" s="68"/>
      <c r="E99" s="68"/>
      <c r="F99" s="68"/>
      <c r="G99" s="68"/>
      <c r="H99" s="68"/>
      <c r="I99" s="68"/>
      <c r="J99" s="68"/>
      <c r="K99" s="68">
        <f t="shared" si="47"/>
        <v>0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24"/>
      <c r="W99" s="23" t="s">
        <v>160</v>
      </c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>
        <f t="shared" si="48"/>
        <v>0</v>
      </c>
      <c r="AO99" s="68"/>
      <c r="AP99" s="68"/>
      <c r="AQ99" s="68"/>
      <c r="AR99" s="68"/>
      <c r="AS99" s="68"/>
      <c r="AT99" s="77" t="e">
        <f>L99+M99+#REF!+#REF!+O99+P99+Q99+R99+S99+T99+U99+X99+Y99+Z99+AA99+AB99+AC99+AD99+AE99+AF99+AG99+AH99+AI99+AJ99+AK99+AL99+AN99+AR99+AS99</f>
        <v>#REF!</v>
      </c>
      <c r="AV99" s="77">
        <f t="shared" si="49"/>
        <v>0</v>
      </c>
      <c r="BA99" s="77">
        <f t="shared" si="45"/>
        <v>0</v>
      </c>
      <c r="BC99" s="77">
        <f t="shared" si="46"/>
        <v>0</v>
      </c>
      <c r="BD99" s="77">
        <f t="shared" si="50"/>
        <v>0</v>
      </c>
      <c r="BE99" s="77">
        <f t="shared" si="51"/>
        <v>0</v>
      </c>
    </row>
    <row r="100" spans="1:57" ht="15" hidden="1" customHeight="1">
      <c r="A100" s="24"/>
      <c r="B100" s="23" t="s">
        <v>162</v>
      </c>
      <c r="C100" s="21" t="s">
        <v>163</v>
      </c>
      <c r="D100" s="68"/>
      <c r="E100" s="68"/>
      <c r="F100" s="68"/>
      <c r="G100" s="68"/>
      <c r="H100" s="68"/>
      <c r="I100" s="68"/>
      <c r="J100" s="68"/>
      <c r="K100" s="68">
        <f t="shared" si="47"/>
        <v>0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24"/>
      <c r="W100" s="23" t="s">
        <v>162</v>
      </c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>
        <f t="shared" si="48"/>
        <v>0</v>
      </c>
      <c r="AO100" s="68"/>
      <c r="AP100" s="68"/>
      <c r="AQ100" s="68"/>
      <c r="AR100" s="68"/>
      <c r="AS100" s="68"/>
      <c r="AT100" s="77" t="e">
        <f>L100+M100+#REF!+#REF!+O100+P100+Q100+R100+S100+T100+U100+X100+Y100+Z100+AA100+AB100+AC100+AD100+AE100+AF100+AG100+AH100+AI100+AJ100+AK100+AL100+AN100+AR100+AS100</f>
        <v>#REF!</v>
      </c>
      <c r="AV100" s="77">
        <f t="shared" si="49"/>
        <v>0</v>
      </c>
      <c r="BA100" s="77">
        <f t="shared" si="45"/>
        <v>0</v>
      </c>
      <c r="BC100" s="77">
        <f t="shared" si="46"/>
        <v>0</v>
      </c>
      <c r="BD100" s="77">
        <f t="shared" si="50"/>
        <v>0</v>
      </c>
      <c r="BE100" s="77">
        <f t="shared" si="51"/>
        <v>0</v>
      </c>
    </row>
    <row r="101" spans="1:57" ht="15" customHeight="1">
      <c r="A101" s="19"/>
      <c r="B101" s="23" t="s">
        <v>164</v>
      </c>
      <c r="C101" s="21" t="s">
        <v>165</v>
      </c>
      <c r="D101" s="68"/>
      <c r="E101" s="68"/>
      <c r="F101" s="68"/>
      <c r="G101" s="68"/>
      <c r="H101" s="68"/>
      <c r="I101" s="68"/>
      <c r="J101" s="68"/>
      <c r="K101" s="68">
        <f t="shared" si="47"/>
        <v>0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19"/>
      <c r="W101" s="23" t="s">
        <v>164</v>
      </c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>
        <f t="shared" si="48"/>
        <v>0</v>
      </c>
      <c r="AO101" s="68"/>
      <c r="AP101" s="68"/>
      <c r="AQ101" s="68"/>
      <c r="AR101" s="68"/>
      <c r="AS101" s="68"/>
      <c r="AT101" s="77" t="e">
        <f>L101+M101+#REF!+#REF!+O101+P101+Q101+R101+S101+T101+U101+X101+Y101+Z101+AA101+AB101+AC101+AD101+AE101+AF101+AG101+AH101+AI101+AJ101+AK101+AL101+AN101+AR101+AS101</f>
        <v>#REF!</v>
      </c>
      <c r="AV101" s="77">
        <f t="shared" si="49"/>
        <v>0</v>
      </c>
      <c r="BA101" s="77">
        <f t="shared" si="45"/>
        <v>0</v>
      </c>
      <c r="BC101" s="77">
        <f t="shared" si="46"/>
        <v>0</v>
      </c>
      <c r="BD101" s="77">
        <f t="shared" si="50"/>
        <v>0</v>
      </c>
      <c r="BE101" s="77">
        <f t="shared" si="51"/>
        <v>0</v>
      </c>
    </row>
    <row r="102" spans="1:57" s="2" customFormat="1" ht="15" customHeight="1">
      <c r="A102" s="17" t="s">
        <v>166</v>
      </c>
      <c r="B102" s="17"/>
      <c r="C102" s="18" t="s">
        <v>167</v>
      </c>
      <c r="D102" s="68">
        <f>D103</f>
        <v>0</v>
      </c>
      <c r="E102" s="68"/>
      <c r="F102" s="68">
        <f>F103</f>
        <v>0</v>
      </c>
      <c r="G102" s="68"/>
      <c r="H102" s="68"/>
      <c r="I102" s="68"/>
      <c r="J102" s="68"/>
      <c r="K102" s="68">
        <f t="shared" si="47"/>
        <v>0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17" t="s">
        <v>166</v>
      </c>
      <c r="W102" s="17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>
        <f t="shared" si="48"/>
        <v>0</v>
      </c>
      <c r="AO102" s="68"/>
      <c r="AP102" s="68"/>
      <c r="AQ102" s="68"/>
      <c r="AR102" s="68"/>
      <c r="AS102" s="68"/>
      <c r="AT102" s="77" t="e">
        <f>L102+M102+#REF!+#REF!+O102+P102+Q102+R102+S102+T102+U102+X102+Y102+Z102+AA102+AB102+AC102+AD102+AE102+AF102+AG102+AH102+AI102+AJ102+AK102+AL102+AN102+AR102+AS102</f>
        <v>#REF!</v>
      </c>
      <c r="AV102" s="77">
        <f t="shared" si="49"/>
        <v>0</v>
      </c>
      <c r="BA102" s="77">
        <f t="shared" si="45"/>
        <v>0</v>
      </c>
      <c r="BC102" s="77">
        <f t="shared" si="46"/>
        <v>0</v>
      </c>
      <c r="BD102" s="77">
        <f t="shared" si="50"/>
        <v>0</v>
      </c>
      <c r="BE102" s="77">
        <f t="shared" si="51"/>
        <v>0</v>
      </c>
    </row>
    <row r="103" spans="1:57" ht="17.25" customHeight="1">
      <c r="A103" s="15" t="s">
        <v>168</v>
      </c>
      <c r="B103" s="15"/>
      <c r="C103" s="16" t="s">
        <v>169</v>
      </c>
      <c r="D103" s="68">
        <f>D104</f>
        <v>0</v>
      </c>
      <c r="E103" s="68"/>
      <c r="F103" s="68">
        <f>F104</f>
        <v>0</v>
      </c>
      <c r="G103" s="68"/>
      <c r="H103" s="68"/>
      <c r="I103" s="68"/>
      <c r="J103" s="68"/>
      <c r="K103" s="68">
        <f t="shared" si="47"/>
        <v>0</v>
      </c>
      <c r="L103" s="68">
        <f>L104</f>
        <v>0</v>
      </c>
      <c r="M103" s="68"/>
      <c r="N103" s="68"/>
      <c r="O103" s="68"/>
      <c r="P103" s="68"/>
      <c r="Q103" s="68"/>
      <c r="R103" s="68"/>
      <c r="S103" s="68"/>
      <c r="T103" s="68"/>
      <c r="U103" s="68"/>
      <c r="V103" s="15" t="s">
        <v>168</v>
      </c>
      <c r="W103" s="15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>
        <f t="shared" si="48"/>
        <v>0</v>
      </c>
      <c r="AO103" s="68"/>
      <c r="AP103" s="68"/>
      <c r="AQ103" s="68"/>
      <c r="AR103" s="68"/>
      <c r="AS103" s="68"/>
      <c r="AT103" s="77" t="e">
        <f>L103+M103+#REF!+#REF!+O103+P103+Q103+R103+S103+T103+U103+X103+Y103+Z103+AA103+AB103+AC103+AD103+AE103+AF103+AG103+AH103+AI103+AJ103+AK103+AL103+AN103+AR103+AS103</f>
        <v>#REF!</v>
      </c>
      <c r="AV103" s="77">
        <f t="shared" si="49"/>
        <v>0</v>
      </c>
      <c r="BA103" s="77">
        <f t="shared" si="45"/>
        <v>0</v>
      </c>
      <c r="BC103" s="77">
        <f t="shared" si="46"/>
        <v>0</v>
      </c>
      <c r="BD103" s="77">
        <f t="shared" si="50"/>
        <v>0</v>
      </c>
      <c r="BE103" s="77">
        <f t="shared" si="51"/>
        <v>0</v>
      </c>
    </row>
    <row r="104" spans="1:57" ht="17.25" customHeight="1">
      <c r="A104" s="19"/>
      <c r="B104" s="20" t="s">
        <v>170</v>
      </c>
      <c r="C104" s="21" t="s">
        <v>171</v>
      </c>
      <c r="D104" s="68"/>
      <c r="E104" s="68"/>
      <c r="F104" s="68"/>
      <c r="G104" s="68"/>
      <c r="H104" s="68"/>
      <c r="I104" s="68"/>
      <c r="J104" s="68"/>
      <c r="K104" s="68">
        <f t="shared" si="47"/>
        <v>0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19"/>
      <c r="W104" s="20" t="s">
        <v>170</v>
      </c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>
        <f t="shared" si="48"/>
        <v>0</v>
      </c>
      <c r="AO104" s="68"/>
      <c r="AP104" s="68"/>
      <c r="AQ104" s="68"/>
      <c r="AR104" s="68"/>
      <c r="AS104" s="68"/>
      <c r="AT104" s="77" t="e">
        <f>L104+M104+#REF!+#REF!+O104+P104+Q104+R104+S104+T104+U104+X104+Y104+Z104+AA104+AB104+AC104+AD104+AE104+AF104+AG104+AH104+AI104+AJ104+AK104+AL104+AN104+AR104+AS104</f>
        <v>#REF!</v>
      </c>
      <c r="AV104" s="77">
        <f t="shared" si="49"/>
        <v>0</v>
      </c>
      <c r="AW104" s="1">
        <f>70+80+40+10+2+4+80+255+1970+90+1411</f>
        <v>4012</v>
      </c>
      <c r="BA104" s="77">
        <f t="shared" si="45"/>
        <v>0</v>
      </c>
      <c r="BC104" s="77">
        <f t="shared" si="46"/>
        <v>0</v>
      </c>
      <c r="BD104" s="77">
        <f t="shared" si="50"/>
        <v>0</v>
      </c>
      <c r="BE104" s="77">
        <f t="shared" si="51"/>
        <v>0</v>
      </c>
    </row>
    <row r="105" spans="1:57" ht="17.25" hidden="1" customHeight="1">
      <c r="A105" s="19"/>
      <c r="B105" s="20" t="s">
        <v>172</v>
      </c>
      <c r="C105" s="21" t="s">
        <v>173</v>
      </c>
      <c r="D105" s="68"/>
      <c r="E105" s="68"/>
      <c r="F105" s="68"/>
      <c r="G105" s="68"/>
      <c r="H105" s="68"/>
      <c r="I105" s="68"/>
      <c r="J105" s="68"/>
      <c r="K105" s="68">
        <f t="shared" si="47"/>
        <v>0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19"/>
      <c r="W105" s="20" t="s">
        <v>172</v>
      </c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>
        <f t="shared" si="48"/>
        <v>0</v>
      </c>
      <c r="AO105" s="68"/>
      <c r="AP105" s="68"/>
      <c r="AQ105" s="68"/>
      <c r="AR105" s="68"/>
      <c r="AS105" s="68"/>
      <c r="AT105" s="77" t="e">
        <f>L105+M105+#REF!+#REF!+O105+P105+Q105+R105+S105+T105+U105+X105+Y105+Z105+AA105+AB105+AC105+AD105+AE105+AF105+AG105+AH105+AI105+AJ105+AK105+AL105+AN105+AR105+AS105</f>
        <v>#REF!</v>
      </c>
      <c r="AV105" s="77">
        <f t="shared" si="49"/>
        <v>0</v>
      </c>
      <c r="BA105" s="77">
        <f t="shared" si="45"/>
        <v>0</v>
      </c>
      <c r="BC105" s="77">
        <f t="shared" si="46"/>
        <v>0</v>
      </c>
      <c r="BD105" s="77">
        <f t="shared" si="50"/>
        <v>0</v>
      </c>
      <c r="BE105" s="77">
        <f t="shared" si="51"/>
        <v>0</v>
      </c>
    </row>
    <row r="106" spans="1:57" ht="17.25" hidden="1" customHeight="1">
      <c r="A106" s="15" t="s">
        <v>174</v>
      </c>
      <c r="B106" s="15"/>
      <c r="C106" s="16" t="s">
        <v>175</v>
      </c>
      <c r="D106" s="68"/>
      <c r="E106" s="68"/>
      <c r="F106" s="68"/>
      <c r="G106" s="68"/>
      <c r="H106" s="68"/>
      <c r="I106" s="68"/>
      <c r="J106" s="68"/>
      <c r="K106" s="68">
        <f t="shared" si="47"/>
        <v>0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15" t="s">
        <v>174</v>
      </c>
      <c r="W106" s="15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>
        <f t="shared" si="48"/>
        <v>0</v>
      </c>
      <c r="AO106" s="68"/>
      <c r="AP106" s="68"/>
      <c r="AQ106" s="68"/>
      <c r="AR106" s="68"/>
      <c r="AS106" s="68"/>
      <c r="AT106" s="77" t="e">
        <f>L106+M106+#REF!+#REF!+O106+P106+Q106+R106+S106+T106+U106+X106+Y106+Z106+AA106+AB106+AC106+AD106+AE106+AF106+AG106+AH106+AI106+AJ106+AK106+AL106+AN106+AR106+AS106</f>
        <v>#REF!</v>
      </c>
      <c r="AV106" s="77">
        <f t="shared" si="49"/>
        <v>0</v>
      </c>
      <c r="BA106" s="77">
        <f t="shared" si="45"/>
        <v>0</v>
      </c>
      <c r="BC106" s="77">
        <f t="shared" si="46"/>
        <v>0</v>
      </c>
      <c r="BD106" s="77">
        <f t="shared" si="50"/>
        <v>0</v>
      </c>
      <c r="BE106" s="77">
        <f t="shared" si="51"/>
        <v>0</v>
      </c>
    </row>
    <row r="107" spans="1:57" ht="17.25" hidden="1" customHeight="1">
      <c r="A107" s="15"/>
      <c r="B107" s="20" t="s">
        <v>176</v>
      </c>
      <c r="C107" s="21" t="s">
        <v>177</v>
      </c>
      <c r="D107" s="68"/>
      <c r="E107" s="68"/>
      <c r="F107" s="68"/>
      <c r="G107" s="68"/>
      <c r="H107" s="68"/>
      <c r="I107" s="68"/>
      <c r="J107" s="68"/>
      <c r="K107" s="68">
        <f t="shared" si="47"/>
        <v>0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15"/>
      <c r="W107" s="20" t="s">
        <v>176</v>
      </c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>
        <f t="shared" si="48"/>
        <v>0</v>
      </c>
      <c r="AO107" s="68"/>
      <c r="AP107" s="68"/>
      <c r="AQ107" s="68"/>
      <c r="AR107" s="68"/>
      <c r="AS107" s="68"/>
      <c r="AT107" s="77" t="e">
        <f>L107+M107+#REF!+#REF!+O107+P107+Q107+R107+S107+T107+U107+X107+Y107+Z107+AA107+AB107+AC107+AD107+AE107+AF107+AG107+AH107+AI107+AJ107+AK107+AL107+AN107+AR107+AS107</f>
        <v>#REF!</v>
      </c>
      <c r="AV107" s="77">
        <f t="shared" si="49"/>
        <v>0</v>
      </c>
      <c r="BA107" s="77">
        <f t="shared" si="45"/>
        <v>0</v>
      </c>
      <c r="BC107" s="77">
        <f t="shared" si="46"/>
        <v>0</v>
      </c>
      <c r="BD107" s="77">
        <f t="shared" si="50"/>
        <v>0</v>
      </c>
      <c r="BE107" s="77">
        <f t="shared" si="51"/>
        <v>0</v>
      </c>
    </row>
    <row r="108" spans="1:57" ht="15" hidden="1" customHeight="1">
      <c r="A108" s="19"/>
      <c r="B108" s="28" t="s">
        <v>178</v>
      </c>
      <c r="C108" s="21" t="s">
        <v>179</v>
      </c>
      <c r="D108" s="68"/>
      <c r="E108" s="68"/>
      <c r="F108" s="68"/>
      <c r="G108" s="68"/>
      <c r="H108" s="68"/>
      <c r="I108" s="68"/>
      <c r="J108" s="68"/>
      <c r="K108" s="68">
        <f t="shared" si="47"/>
        <v>0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19"/>
      <c r="W108" s="28" t="s">
        <v>178</v>
      </c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>
        <f t="shared" si="48"/>
        <v>0</v>
      </c>
      <c r="AO108" s="68"/>
      <c r="AP108" s="68"/>
      <c r="AQ108" s="68"/>
      <c r="AR108" s="68"/>
      <c r="AS108" s="68"/>
      <c r="AT108" s="77" t="e">
        <f>L108+M108+#REF!+#REF!+O108+P108+Q108+R108+S108+T108+U108+X108+Y108+Z108+AA108+AB108+AC108+AD108+AE108+AF108+AG108+AH108+AI108+AJ108+AK108+AL108+AN108+AR108+AS108</f>
        <v>#REF!</v>
      </c>
      <c r="AV108" s="77">
        <f t="shared" si="49"/>
        <v>0</v>
      </c>
      <c r="BA108" s="77">
        <f t="shared" si="45"/>
        <v>0</v>
      </c>
      <c r="BC108" s="77">
        <f t="shared" si="46"/>
        <v>0</v>
      </c>
      <c r="BD108" s="77">
        <f t="shared" si="50"/>
        <v>0</v>
      </c>
      <c r="BE108" s="77">
        <f t="shared" si="51"/>
        <v>0</v>
      </c>
    </row>
    <row r="109" spans="1:57" ht="16.5" hidden="1" customHeight="1">
      <c r="A109" s="19"/>
      <c r="B109" s="31" t="s">
        <v>180</v>
      </c>
      <c r="C109" s="21" t="s">
        <v>181</v>
      </c>
      <c r="D109" s="68"/>
      <c r="E109" s="68"/>
      <c r="F109" s="68"/>
      <c r="G109" s="68"/>
      <c r="H109" s="68"/>
      <c r="I109" s="68"/>
      <c r="J109" s="68"/>
      <c r="K109" s="68">
        <f t="shared" si="47"/>
        <v>0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19"/>
      <c r="W109" s="31" t="s">
        <v>180</v>
      </c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>
        <f t="shared" si="48"/>
        <v>0</v>
      </c>
      <c r="AO109" s="68"/>
      <c r="AP109" s="68"/>
      <c r="AQ109" s="68"/>
      <c r="AR109" s="68"/>
      <c r="AS109" s="68"/>
      <c r="AT109" s="77" t="e">
        <f>L109+M109+#REF!+#REF!+O109+P109+Q109+R109+S109+T109+U109+X109+Y109+Z109+AA109+AB109+AC109+AD109+AE109+AF109+AG109+AH109+AI109+AJ109+AK109+AL109+AN109+AR109+AS109</f>
        <v>#REF!</v>
      </c>
      <c r="AV109" s="77">
        <f t="shared" si="49"/>
        <v>0</v>
      </c>
      <c r="BA109" s="77">
        <f t="shared" si="45"/>
        <v>0</v>
      </c>
      <c r="BC109" s="77">
        <f t="shared" si="46"/>
        <v>0</v>
      </c>
      <c r="BD109" s="77">
        <f t="shared" si="50"/>
        <v>0</v>
      </c>
      <c r="BE109" s="77">
        <f t="shared" si="51"/>
        <v>0</v>
      </c>
    </row>
    <row r="110" spans="1:57" ht="17.25" hidden="1" customHeight="1">
      <c r="A110" s="19"/>
      <c r="B110" s="31" t="s">
        <v>182</v>
      </c>
      <c r="C110" s="21" t="s">
        <v>183</v>
      </c>
      <c r="D110" s="68"/>
      <c r="E110" s="68"/>
      <c r="F110" s="68"/>
      <c r="G110" s="68"/>
      <c r="H110" s="68"/>
      <c r="I110" s="68"/>
      <c r="J110" s="68"/>
      <c r="K110" s="68">
        <f t="shared" si="47"/>
        <v>0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19"/>
      <c r="W110" s="31" t="s">
        <v>182</v>
      </c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>
        <f t="shared" si="48"/>
        <v>0</v>
      </c>
      <c r="AO110" s="68"/>
      <c r="AP110" s="68"/>
      <c r="AQ110" s="68"/>
      <c r="AR110" s="68"/>
      <c r="AS110" s="68"/>
      <c r="AT110" s="77" t="e">
        <f>L110+M110+#REF!+#REF!+O110+P110+Q110+R110+S110+T110+U110+X110+Y110+Z110+AA110+AB110+AC110+AD110+AE110+AF110+AG110+AH110+AI110+AJ110+AK110+AL110+AN110+AR110+AS110</f>
        <v>#REF!</v>
      </c>
      <c r="AV110" s="77">
        <f t="shared" si="49"/>
        <v>0</v>
      </c>
      <c r="BA110" s="77">
        <f t="shared" si="45"/>
        <v>0</v>
      </c>
      <c r="BC110" s="77">
        <f t="shared" si="46"/>
        <v>0</v>
      </c>
      <c r="BD110" s="77">
        <f t="shared" si="50"/>
        <v>0</v>
      </c>
      <c r="BE110" s="77">
        <f t="shared" si="51"/>
        <v>0</v>
      </c>
    </row>
    <row r="111" spans="1:57" ht="17.25" hidden="1" customHeight="1">
      <c r="A111" s="32" t="s">
        <v>184</v>
      </c>
      <c r="B111" s="32"/>
      <c r="C111" s="16" t="s">
        <v>185</v>
      </c>
      <c r="D111" s="68"/>
      <c r="E111" s="68"/>
      <c r="F111" s="68"/>
      <c r="G111" s="68"/>
      <c r="H111" s="68"/>
      <c r="I111" s="68"/>
      <c r="J111" s="68"/>
      <c r="K111" s="68">
        <f t="shared" si="47"/>
        <v>0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32" t="s">
        <v>184</v>
      </c>
      <c r="W111" s="32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>
        <f t="shared" si="48"/>
        <v>0</v>
      </c>
      <c r="AO111" s="68"/>
      <c r="AP111" s="68"/>
      <c r="AQ111" s="68"/>
      <c r="AR111" s="68"/>
      <c r="AS111" s="68"/>
      <c r="AT111" s="77" t="e">
        <f>L111+M111+#REF!+#REF!+O111+P111+Q111+R111+S111+T111+U111+X111+Y111+Z111+AA111+AB111+AC111+AD111+AE111+AF111+AG111+AH111+AI111+AJ111+AK111+AL111+AN111+AR111+AS111</f>
        <v>#REF!</v>
      </c>
      <c r="AV111" s="77">
        <f t="shared" si="49"/>
        <v>0</v>
      </c>
      <c r="BA111" s="77">
        <f t="shared" si="45"/>
        <v>0</v>
      </c>
      <c r="BC111" s="77">
        <f t="shared" si="46"/>
        <v>0</v>
      </c>
      <c r="BD111" s="77">
        <f t="shared" si="50"/>
        <v>0</v>
      </c>
      <c r="BE111" s="77">
        <f t="shared" si="51"/>
        <v>0</v>
      </c>
    </row>
    <row r="112" spans="1:57" ht="17.25" hidden="1" customHeight="1">
      <c r="A112" s="32"/>
      <c r="B112" s="20" t="s">
        <v>186</v>
      </c>
      <c r="C112" s="21" t="s">
        <v>187</v>
      </c>
      <c r="D112" s="68"/>
      <c r="E112" s="68"/>
      <c r="F112" s="68"/>
      <c r="G112" s="68"/>
      <c r="H112" s="68"/>
      <c r="I112" s="68"/>
      <c r="J112" s="68"/>
      <c r="K112" s="68">
        <f t="shared" si="47"/>
        <v>0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32"/>
      <c r="W112" s="20" t="s">
        <v>186</v>
      </c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>
        <f t="shared" si="48"/>
        <v>0</v>
      </c>
      <c r="AO112" s="68"/>
      <c r="AP112" s="68"/>
      <c r="AQ112" s="68"/>
      <c r="AR112" s="68"/>
      <c r="AS112" s="68"/>
      <c r="AT112" s="77" t="e">
        <f>L112+M112+#REF!+#REF!+O112+P112+Q112+R112+S112+T112+U112+X112+Y112+Z112+AA112+AB112+AC112+AD112+AE112+AF112+AG112+AH112+AI112+AJ112+AK112+AL112+AN112+AR112+AS112</f>
        <v>#REF!</v>
      </c>
      <c r="AV112" s="77">
        <f t="shared" si="49"/>
        <v>0</v>
      </c>
      <c r="BA112" s="77">
        <f t="shared" si="45"/>
        <v>0</v>
      </c>
      <c r="BC112" s="77">
        <f t="shared" si="46"/>
        <v>0</v>
      </c>
      <c r="BD112" s="77">
        <f t="shared" si="50"/>
        <v>0</v>
      </c>
      <c r="BE112" s="77">
        <f t="shared" si="51"/>
        <v>0</v>
      </c>
    </row>
    <row r="113" spans="1:57" ht="17.25" hidden="1" customHeight="1">
      <c r="A113" s="19"/>
      <c r="B113" s="20" t="s">
        <v>188</v>
      </c>
      <c r="C113" s="21" t="s">
        <v>189</v>
      </c>
      <c r="D113" s="68"/>
      <c r="E113" s="68"/>
      <c r="F113" s="68"/>
      <c r="G113" s="68"/>
      <c r="H113" s="68"/>
      <c r="I113" s="68"/>
      <c r="J113" s="68"/>
      <c r="K113" s="68">
        <f t="shared" si="47"/>
        <v>0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19"/>
      <c r="W113" s="20" t="s">
        <v>188</v>
      </c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>
        <f t="shared" si="48"/>
        <v>0</v>
      </c>
      <c r="AO113" s="68"/>
      <c r="AP113" s="68"/>
      <c r="AQ113" s="68"/>
      <c r="AR113" s="68"/>
      <c r="AS113" s="68"/>
      <c r="AT113" s="77" t="e">
        <f>L113+M113+#REF!+#REF!+O113+P113+Q113+R113+S113+T113+U113+X113+Y113+Z113+AA113+AB113+AC113+AD113+AE113+AF113+AG113+AH113+AI113+AJ113+AK113+AL113+AN113+AR113+AS113</f>
        <v>#REF!</v>
      </c>
      <c r="AV113" s="77">
        <f t="shared" si="49"/>
        <v>0</v>
      </c>
      <c r="BA113" s="77">
        <f t="shared" si="45"/>
        <v>0</v>
      </c>
      <c r="BC113" s="77">
        <f t="shared" si="46"/>
        <v>0</v>
      </c>
      <c r="BD113" s="77">
        <f t="shared" si="50"/>
        <v>0</v>
      </c>
      <c r="BE113" s="77">
        <f t="shared" si="51"/>
        <v>0</v>
      </c>
    </row>
    <row r="114" spans="1:57" ht="17.25" hidden="1" customHeight="1">
      <c r="A114" s="19"/>
      <c r="B114" s="28" t="s">
        <v>190</v>
      </c>
      <c r="C114" s="21" t="s">
        <v>191</v>
      </c>
      <c r="D114" s="68"/>
      <c r="E114" s="68"/>
      <c r="F114" s="68"/>
      <c r="G114" s="68"/>
      <c r="H114" s="68"/>
      <c r="I114" s="68"/>
      <c r="J114" s="68"/>
      <c r="K114" s="68">
        <f t="shared" si="47"/>
        <v>0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19"/>
      <c r="W114" s="28" t="s">
        <v>190</v>
      </c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>
        <f t="shared" si="48"/>
        <v>0</v>
      </c>
      <c r="AO114" s="68"/>
      <c r="AP114" s="68"/>
      <c r="AQ114" s="68"/>
      <c r="AR114" s="68"/>
      <c r="AS114" s="68"/>
      <c r="AT114" s="77" t="e">
        <f>L114+M114+#REF!+#REF!+O114+P114+Q114+R114+S114+T114+U114+X114+Y114+Z114+AA114+AB114+AC114+AD114+AE114+AF114+AG114+AH114+AI114+AJ114+AK114+AL114+AN114+AR114+AS114</f>
        <v>#REF!</v>
      </c>
      <c r="AV114" s="77">
        <f t="shared" si="49"/>
        <v>0</v>
      </c>
      <c r="BA114" s="77">
        <f t="shared" si="45"/>
        <v>0</v>
      </c>
      <c r="BC114" s="77">
        <f t="shared" si="46"/>
        <v>0</v>
      </c>
      <c r="BD114" s="77">
        <f t="shared" si="50"/>
        <v>0</v>
      </c>
      <c r="BE114" s="77">
        <f t="shared" si="51"/>
        <v>0</v>
      </c>
    </row>
    <row r="115" spans="1:57" ht="17.25" hidden="1" customHeight="1">
      <c r="A115" s="19"/>
      <c r="B115" s="28" t="s">
        <v>192</v>
      </c>
      <c r="C115" s="21" t="s">
        <v>193</v>
      </c>
      <c r="D115" s="68"/>
      <c r="E115" s="68"/>
      <c r="F115" s="68"/>
      <c r="G115" s="68"/>
      <c r="H115" s="68"/>
      <c r="I115" s="68"/>
      <c r="J115" s="68"/>
      <c r="K115" s="68">
        <f t="shared" si="47"/>
        <v>0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19"/>
      <c r="W115" s="28" t="s">
        <v>192</v>
      </c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>
        <f t="shared" si="48"/>
        <v>0</v>
      </c>
      <c r="AO115" s="68"/>
      <c r="AP115" s="68"/>
      <c r="AQ115" s="68"/>
      <c r="AR115" s="68"/>
      <c r="AS115" s="68"/>
      <c r="AT115" s="77" t="e">
        <f>L115+M115+#REF!+#REF!+O115+P115+Q115+R115+S115+T115+U115+X115+Y115+Z115+AA115+AB115+AC115+AD115+AE115+AF115+AG115+AH115+AI115+AJ115+AK115+AL115+AN115+AR115+AS115</f>
        <v>#REF!</v>
      </c>
      <c r="AV115" s="77">
        <f t="shared" si="49"/>
        <v>0</v>
      </c>
      <c r="BA115" s="77">
        <f t="shared" si="45"/>
        <v>0</v>
      </c>
      <c r="BC115" s="77">
        <f t="shared" si="46"/>
        <v>0</v>
      </c>
      <c r="BD115" s="77">
        <f t="shared" si="50"/>
        <v>0</v>
      </c>
      <c r="BE115" s="77">
        <f t="shared" si="51"/>
        <v>0</v>
      </c>
    </row>
    <row r="116" spans="1:57" s="2" customFormat="1" ht="17.25" hidden="1" customHeight="1">
      <c r="A116" s="17" t="s">
        <v>194</v>
      </c>
      <c r="B116" s="33"/>
      <c r="C116" s="18" t="s">
        <v>195</v>
      </c>
      <c r="D116" s="68"/>
      <c r="E116" s="68"/>
      <c r="F116" s="68"/>
      <c r="G116" s="68"/>
      <c r="H116" s="68"/>
      <c r="I116" s="68"/>
      <c r="J116" s="68"/>
      <c r="K116" s="68">
        <f t="shared" si="47"/>
        <v>0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17" t="s">
        <v>194</v>
      </c>
      <c r="W116" s="33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>
        <f t="shared" si="48"/>
        <v>0</v>
      </c>
      <c r="AO116" s="68"/>
      <c r="AP116" s="68"/>
      <c r="AQ116" s="68"/>
      <c r="AR116" s="68"/>
      <c r="AS116" s="68"/>
      <c r="AT116" s="77" t="e">
        <f>L116+M116+#REF!+#REF!+O116+P116+Q116+R116+S116+T116+U116+X116+Y116+Z116+AA116+AB116+AC116+AD116+AE116+AF116+AG116+AH116+AI116+AJ116+AK116+AL116+AN116+AR116+AS116</f>
        <v>#REF!</v>
      </c>
      <c r="AV116" s="77">
        <f t="shared" si="49"/>
        <v>0</v>
      </c>
      <c r="BA116" s="77">
        <f t="shared" si="45"/>
        <v>0</v>
      </c>
      <c r="BC116" s="77">
        <f t="shared" si="46"/>
        <v>0</v>
      </c>
      <c r="BD116" s="77">
        <f t="shared" si="50"/>
        <v>0</v>
      </c>
      <c r="BE116" s="77">
        <f t="shared" si="51"/>
        <v>0</v>
      </c>
    </row>
    <row r="117" spans="1:57" ht="16.899999999999999" hidden="1" customHeight="1">
      <c r="A117" s="19"/>
      <c r="B117" s="34" t="s">
        <v>196</v>
      </c>
      <c r="C117" s="35" t="s">
        <v>197</v>
      </c>
      <c r="D117" s="68"/>
      <c r="E117" s="68"/>
      <c r="F117" s="68"/>
      <c r="G117" s="68"/>
      <c r="H117" s="68"/>
      <c r="I117" s="68"/>
      <c r="J117" s="68"/>
      <c r="K117" s="68">
        <f t="shared" si="47"/>
        <v>0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19"/>
      <c r="W117" s="34" t="s">
        <v>196</v>
      </c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>
        <f t="shared" si="48"/>
        <v>0</v>
      </c>
      <c r="AO117" s="68"/>
      <c r="AP117" s="68"/>
      <c r="AQ117" s="68"/>
      <c r="AR117" s="68"/>
      <c r="AS117" s="68"/>
      <c r="AT117" s="77" t="e">
        <f>L117+M117+#REF!+#REF!+O117+P117+Q117+R117+S117+T117+U117+X117+Y117+Z117+AA117+AB117+AC117+AD117+AE117+AF117+AG117+AH117+AI117+AJ117+AK117+AL117+AN117+AR117+AS117</f>
        <v>#REF!</v>
      </c>
      <c r="AV117" s="77">
        <f t="shared" si="49"/>
        <v>0</v>
      </c>
      <c r="BA117" s="77">
        <f t="shared" si="45"/>
        <v>0</v>
      </c>
      <c r="BC117" s="77">
        <f t="shared" si="46"/>
        <v>0</v>
      </c>
      <c r="BD117" s="77">
        <f t="shared" si="50"/>
        <v>0</v>
      </c>
      <c r="BE117" s="77">
        <f t="shared" si="51"/>
        <v>0</v>
      </c>
    </row>
    <row r="118" spans="1:57" ht="29.45" hidden="1" customHeight="1">
      <c r="A118" s="19"/>
      <c r="B118" s="36" t="s">
        <v>198</v>
      </c>
      <c r="C118" s="35" t="s">
        <v>199</v>
      </c>
      <c r="D118" s="68"/>
      <c r="E118" s="68"/>
      <c r="F118" s="68"/>
      <c r="G118" s="68"/>
      <c r="H118" s="68"/>
      <c r="I118" s="68"/>
      <c r="J118" s="68"/>
      <c r="K118" s="68">
        <f t="shared" si="47"/>
        <v>0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19"/>
      <c r="W118" s="36" t="s">
        <v>198</v>
      </c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>
        <f t="shared" si="48"/>
        <v>0</v>
      </c>
      <c r="AO118" s="68"/>
      <c r="AP118" s="68"/>
      <c r="AQ118" s="68"/>
      <c r="AR118" s="68"/>
      <c r="AS118" s="68"/>
      <c r="AT118" s="77" t="e">
        <f>L118+M118+#REF!+#REF!+O118+P118+Q118+R118+S118+T118+U118+X118+Y118+Z118+AA118+AB118+AC118+AD118+AE118+AF118+AG118+AH118+AI118+AJ118+AK118+AL118+AN118+AR118+AS118</f>
        <v>#REF!</v>
      </c>
      <c r="AV118" s="77">
        <f t="shared" si="49"/>
        <v>0</v>
      </c>
      <c r="BA118" s="77">
        <f t="shared" si="45"/>
        <v>0</v>
      </c>
      <c r="BC118" s="77">
        <f t="shared" si="46"/>
        <v>0</v>
      </c>
      <c r="BD118" s="77">
        <f t="shared" si="50"/>
        <v>0</v>
      </c>
      <c r="BE118" s="77">
        <f t="shared" si="51"/>
        <v>0</v>
      </c>
    </row>
    <row r="119" spans="1:57" ht="17.25" hidden="1" customHeight="1">
      <c r="A119" s="19"/>
      <c r="B119" s="37" t="s">
        <v>200</v>
      </c>
      <c r="C119" s="35" t="s">
        <v>201</v>
      </c>
      <c r="D119" s="68"/>
      <c r="E119" s="68"/>
      <c r="F119" s="68"/>
      <c r="G119" s="68"/>
      <c r="H119" s="68"/>
      <c r="I119" s="68"/>
      <c r="J119" s="68"/>
      <c r="K119" s="68">
        <f t="shared" si="47"/>
        <v>0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19"/>
      <c r="W119" s="37" t="s">
        <v>200</v>
      </c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>
        <f t="shared" si="48"/>
        <v>0</v>
      </c>
      <c r="AO119" s="68"/>
      <c r="AP119" s="68"/>
      <c r="AQ119" s="68"/>
      <c r="AR119" s="68"/>
      <c r="AS119" s="68"/>
      <c r="AT119" s="77" t="e">
        <f>L119+M119+#REF!+#REF!+O119+P119+Q119+R119+S119+T119+U119+X119+Y119+Z119+AA119+AB119+AC119+AD119+AE119+AF119+AG119+AH119+AI119+AJ119+AK119+AL119+AN119+AR119+AS119</f>
        <v>#REF!</v>
      </c>
      <c r="AV119" s="77">
        <f t="shared" si="49"/>
        <v>0</v>
      </c>
      <c r="BA119" s="77">
        <f t="shared" si="45"/>
        <v>0</v>
      </c>
      <c r="BC119" s="77">
        <f t="shared" si="46"/>
        <v>0</v>
      </c>
      <c r="BD119" s="77">
        <f t="shared" si="50"/>
        <v>0</v>
      </c>
      <c r="BE119" s="77">
        <f t="shared" si="51"/>
        <v>0</v>
      </c>
    </row>
    <row r="120" spans="1:57" ht="16.899999999999999" customHeight="1">
      <c r="A120" s="106" t="s">
        <v>456</v>
      </c>
      <c r="B120" s="107"/>
      <c r="C120" s="108" t="s">
        <v>202</v>
      </c>
      <c r="D120" s="104">
        <f t="shared" ref="D120:J120" si="55">D121</f>
        <v>0</v>
      </c>
      <c r="E120" s="104">
        <f t="shared" si="55"/>
        <v>0</v>
      </c>
      <c r="F120" s="104">
        <f t="shared" si="55"/>
        <v>0</v>
      </c>
      <c r="G120" s="104">
        <f t="shared" si="55"/>
        <v>0</v>
      </c>
      <c r="H120" s="104">
        <f t="shared" si="55"/>
        <v>0</v>
      </c>
      <c r="I120" s="104">
        <f t="shared" si="55"/>
        <v>0</v>
      </c>
      <c r="J120" s="104">
        <f t="shared" si="55"/>
        <v>0</v>
      </c>
      <c r="K120" s="104">
        <f t="shared" si="47"/>
        <v>0</v>
      </c>
      <c r="L120" s="104">
        <f>L121</f>
        <v>0</v>
      </c>
      <c r="M120" s="104">
        <f t="shared" ref="M120:AS120" si="56">M121</f>
        <v>0</v>
      </c>
      <c r="N120" s="104">
        <f t="shared" si="56"/>
        <v>0</v>
      </c>
      <c r="O120" s="104">
        <f t="shared" si="56"/>
        <v>0</v>
      </c>
      <c r="P120" s="104">
        <f t="shared" si="56"/>
        <v>0</v>
      </c>
      <c r="Q120" s="104">
        <f t="shared" si="56"/>
        <v>0</v>
      </c>
      <c r="R120" s="104">
        <f t="shared" si="56"/>
        <v>0</v>
      </c>
      <c r="S120" s="104">
        <f t="shared" si="56"/>
        <v>0</v>
      </c>
      <c r="T120" s="104">
        <f t="shared" si="56"/>
        <v>0</v>
      </c>
      <c r="U120" s="104">
        <f t="shared" si="56"/>
        <v>0</v>
      </c>
      <c r="V120" s="106" t="s">
        <v>456</v>
      </c>
      <c r="W120" s="107"/>
      <c r="X120" s="104">
        <f t="shared" si="56"/>
        <v>0</v>
      </c>
      <c r="Y120" s="104">
        <f t="shared" si="56"/>
        <v>0</v>
      </c>
      <c r="Z120" s="104">
        <f t="shared" si="56"/>
        <v>0</v>
      </c>
      <c r="AA120" s="104">
        <f t="shared" si="56"/>
        <v>0</v>
      </c>
      <c r="AB120" s="104">
        <f t="shared" si="56"/>
        <v>0</v>
      </c>
      <c r="AC120" s="104">
        <f t="shared" si="56"/>
        <v>0</v>
      </c>
      <c r="AD120" s="104">
        <f t="shared" si="56"/>
        <v>0</v>
      </c>
      <c r="AE120" s="104">
        <f t="shared" si="56"/>
        <v>0</v>
      </c>
      <c r="AF120" s="104">
        <f t="shared" si="56"/>
        <v>0</v>
      </c>
      <c r="AG120" s="104">
        <f t="shared" si="56"/>
        <v>0</v>
      </c>
      <c r="AH120" s="104">
        <f t="shared" si="56"/>
        <v>0</v>
      </c>
      <c r="AI120" s="104">
        <f t="shared" si="56"/>
        <v>0</v>
      </c>
      <c r="AJ120" s="104">
        <f t="shared" si="56"/>
        <v>0</v>
      </c>
      <c r="AK120" s="104">
        <f t="shared" si="56"/>
        <v>0</v>
      </c>
      <c r="AL120" s="104">
        <f t="shared" si="56"/>
        <v>0</v>
      </c>
      <c r="AM120" s="104">
        <f t="shared" si="56"/>
        <v>0</v>
      </c>
      <c r="AN120" s="104">
        <f t="shared" si="48"/>
        <v>0</v>
      </c>
      <c r="AO120" s="104">
        <f t="shared" si="56"/>
        <v>0</v>
      </c>
      <c r="AP120" s="104">
        <f t="shared" si="56"/>
        <v>0</v>
      </c>
      <c r="AQ120" s="104">
        <f t="shared" si="56"/>
        <v>0</v>
      </c>
      <c r="AR120" s="104">
        <f t="shared" si="56"/>
        <v>0</v>
      </c>
      <c r="AS120" s="104">
        <f t="shared" si="56"/>
        <v>0</v>
      </c>
      <c r="AT120" s="77" t="e">
        <f>L120+M120+#REF!+#REF!+O120+P120+Q120+R120+S120+T120+U120+X120+Y120+Z120+AA120+AB120+AC120+AD120+AE120+AF120+AG120+AH120+AI120+AJ120+AK120+AL120+AN120+AR120+AS120</f>
        <v>#REF!</v>
      </c>
      <c r="AV120" s="77">
        <f t="shared" si="49"/>
        <v>0</v>
      </c>
      <c r="BA120" s="77">
        <f t="shared" si="45"/>
        <v>0</v>
      </c>
      <c r="BC120" s="77">
        <f t="shared" si="46"/>
        <v>0</v>
      </c>
      <c r="BD120" s="77">
        <f t="shared" si="50"/>
        <v>0</v>
      </c>
      <c r="BE120" s="77">
        <f t="shared" si="51"/>
        <v>0</v>
      </c>
    </row>
    <row r="121" spans="1:57" ht="16.899999999999999" customHeight="1">
      <c r="A121" s="19" t="s">
        <v>203</v>
      </c>
      <c r="B121" s="23"/>
      <c r="C121" s="16" t="s">
        <v>204</v>
      </c>
      <c r="D121" s="68"/>
      <c r="E121" s="68"/>
      <c r="F121" s="68"/>
      <c r="G121" s="68"/>
      <c r="H121" s="68"/>
      <c r="I121" s="68"/>
      <c r="J121" s="68"/>
      <c r="K121" s="68">
        <f t="shared" si="47"/>
        <v>0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19" t="s">
        <v>203</v>
      </c>
      <c r="W121" s="23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>
        <f t="shared" si="48"/>
        <v>0</v>
      </c>
      <c r="AO121" s="68"/>
      <c r="AP121" s="68"/>
      <c r="AQ121" s="68"/>
      <c r="AR121" s="68"/>
      <c r="AS121" s="68"/>
      <c r="AT121" s="77" t="e">
        <f>L121+M121+#REF!+#REF!+O121+P121+Q121+R121+S121+T121+U121+X121+Y121+Z121+AA121+AB121+AC121+AD121+AE121+AF121+AG121+AH121+AI121+AJ121+AK121+AL121+AN121+AR121+AS121</f>
        <v>#REF!</v>
      </c>
      <c r="AV121" s="77">
        <f t="shared" si="49"/>
        <v>0</v>
      </c>
      <c r="BA121" s="77">
        <f t="shared" si="45"/>
        <v>0</v>
      </c>
      <c r="BC121" s="77">
        <f t="shared" si="46"/>
        <v>0</v>
      </c>
      <c r="BD121" s="77">
        <f t="shared" si="50"/>
        <v>0</v>
      </c>
      <c r="BE121" s="77">
        <f t="shared" si="51"/>
        <v>0</v>
      </c>
    </row>
    <row r="122" spans="1:57" s="2" customFormat="1" ht="18.75" customHeight="1">
      <c r="A122" s="250" t="s">
        <v>442</v>
      </c>
      <c r="B122" s="250"/>
      <c r="C122" s="103" t="s">
        <v>205</v>
      </c>
      <c r="D122" s="104">
        <f t="shared" ref="D122:J122" si="57">D123</f>
        <v>0</v>
      </c>
      <c r="E122" s="104">
        <f t="shared" si="57"/>
        <v>0</v>
      </c>
      <c r="F122" s="104">
        <f t="shared" si="57"/>
        <v>0</v>
      </c>
      <c r="G122" s="104">
        <f t="shared" si="57"/>
        <v>0</v>
      </c>
      <c r="H122" s="104">
        <f t="shared" si="57"/>
        <v>0</v>
      </c>
      <c r="I122" s="104">
        <f t="shared" si="57"/>
        <v>0</v>
      </c>
      <c r="J122" s="104">
        <f t="shared" si="57"/>
        <v>0</v>
      </c>
      <c r="K122" s="104">
        <f t="shared" si="47"/>
        <v>0</v>
      </c>
      <c r="L122" s="104">
        <f>L123</f>
        <v>0</v>
      </c>
      <c r="M122" s="104">
        <f t="shared" ref="M122:AS122" si="58">M123</f>
        <v>0</v>
      </c>
      <c r="N122" s="104">
        <f t="shared" si="58"/>
        <v>0</v>
      </c>
      <c r="O122" s="104">
        <f t="shared" si="58"/>
        <v>0</v>
      </c>
      <c r="P122" s="104">
        <f t="shared" si="58"/>
        <v>0</v>
      </c>
      <c r="Q122" s="104">
        <f t="shared" si="58"/>
        <v>0</v>
      </c>
      <c r="R122" s="104">
        <f t="shared" si="58"/>
        <v>0</v>
      </c>
      <c r="S122" s="104">
        <f t="shared" si="58"/>
        <v>0</v>
      </c>
      <c r="T122" s="104">
        <f t="shared" si="58"/>
        <v>0</v>
      </c>
      <c r="U122" s="104">
        <f t="shared" si="58"/>
        <v>0</v>
      </c>
      <c r="V122" s="250" t="s">
        <v>442</v>
      </c>
      <c r="W122" s="250"/>
      <c r="X122" s="104">
        <f t="shared" si="58"/>
        <v>0</v>
      </c>
      <c r="Y122" s="104">
        <f t="shared" si="58"/>
        <v>0</v>
      </c>
      <c r="Z122" s="104">
        <f t="shared" si="58"/>
        <v>0</v>
      </c>
      <c r="AA122" s="104">
        <f t="shared" si="58"/>
        <v>0</v>
      </c>
      <c r="AB122" s="104">
        <f t="shared" si="58"/>
        <v>0</v>
      </c>
      <c r="AC122" s="104">
        <f t="shared" si="58"/>
        <v>0</v>
      </c>
      <c r="AD122" s="104">
        <f t="shared" si="58"/>
        <v>0</v>
      </c>
      <c r="AE122" s="104">
        <f t="shared" si="58"/>
        <v>0</v>
      </c>
      <c r="AF122" s="104">
        <f t="shared" si="58"/>
        <v>0</v>
      </c>
      <c r="AG122" s="104">
        <f t="shared" si="58"/>
        <v>0</v>
      </c>
      <c r="AH122" s="104">
        <f t="shared" si="58"/>
        <v>0</v>
      </c>
      <c r="AI122" s="104">
        <f t="shared" si="58"/>
        <v>0</v>
      </c>
      <c r="AJ122" s="104">
        <f t="shared" si="58"/>
        <v>0</v>
      </c>
      <c r="AK122" s="104">
        <f t="shared" si="58"/>
        <v>0</v>
      </c>
      <c r="AL122" s="104">
        <f t="shared" si="58"/>
        <v>0</v>
      </c>
      <c r="AM122" s="104">
        <f t="shared" si="58"/>
        <v>0</v>
      </c>
      <c r="AN122" s="104">
        <f t="shared" si="48"/>
        <v>0</v>
      </c>
      <c r="AO122" s="104">
        <f t="shared" si="58"/>
        <v>0</v>
      </c>
      <c r="AP122" s="104">
        <f t="shared" si="58"/>
        <v>0</v>
      </c>
      <c r="AQ122" s="104">
        <f t="shared" si="58"/>
        <v>0</v>
      </c>
      <c r="AR122" s="104">
        <f t="shared" si="58"/>
        <v>0</v>
      </c>
      <c r="AS122" s="104">
        <f t="shared" si="58"/>
        <v>0</v>
      </c>
      <c r="AT122" s="77" t="e">
        <f>L122+M122+#REF!+#REF!+O122+P122+Q122+R122+S122+T122+U122+X122+Y122+Z122+AA122+AB122+AC122+AD122+AE122+AF122+AG122+AH122+AI122+AJ122+AK122+AL122+AN122+AR122+AS122</f>
        <v>#REF!</v>
      </c>
      <c r="AV122" s="77">
        <f t="shared" si="49"/>
        <v>0</v>
      </c>
      <c r="BA122" s="77">
        <f t="shared" si="45"/>
        <v>0</v>
      </c>
      <c r="BC122" s="77">
        <f t="shared" si="46"/>
        <v>0</v>
      </c>
      <c r="BD122" s="77">
        <f t="shared" si="50"/>
        <v>0</v>
      </c>
      <c r="BE122" s="77">
        <f t="shared" si="51"/>
        <v>0</v>
      </c>
    </row>
    <row r="123" spans="1:57" ht="17.25" customHeight="1">
      <c r="A123" s="229" t="s">
        <v>443</v>
      </c>
      <c r="B123" s="246"/>
      <c r="C123" s="16" t="s">
        <v>206</v>
      </c>
      <c r="D123" s="68">
        <f t="shared" ref="D123:J123" si="59">SUM(D124:D134)</f>
        <v>0</v>
      </c>
      <c r="E123" s="68">
        <f t="shared" si="59"/>
        <v>0</v>
      </c>
      <c r="F123" s="68">
        <f t="shared" si="59"/>
        <v>0</v>
      </c>
      <c r="G123" s="68">
        <f t="shared" si="59"/>
        <v>0</v>
      </c>
      <c r="H123" s="68">
        <f t="shared" si="59"/>
        <v>0</v>
      </c>
      <c r="I123" s="68">
        <f>SUM(I124:I134)</f>
        <v>0</v>
      </c>
      <c r="J123" s="68">
        <f t="shared" si="59"/>
        <v>0</v>
      </c>
      <c r="K123" s="68">
        <f t="shared" si="47"/>
        <v>0</v>
      </c>
      <c r="L123" s="68">
        <f>SUM(L124:L134)</f>
        <v>0</v>
      </c>
      <c r="M123" s="68">
        <f t="shared" ref="M123:AM123" si="60">SUM(M124:M134)</f>
        <v>0</v>
      </c>
      <c r="N123" s="68">
        <f t="shared" si="60"/>
        <v>0</v>
      </c>
      <c r="O123" s="68">
        <f t="shared" si="60"/>
        <v>0</v>
      </c>
      <c r="P123" s="68">
        <f t="shared" si="60"/>
        <v>0</v>
      </c>
      <c r="Q123" s="68">
        <f t="shared" si="60"/>
        <v>0</v>
      </c>
      <c r="R123" s="68">
        <f t="shared" si="60"/>
        <v>0</v>
      </c>
      <c r="S123" s="68">
        <f t="shared" si="60"/>
        <v>0</v>
      </c>
      <c r="T123" s="68">
        <f t="shared" si="60"/>
        <v>0</v>
      </c>
      <c r="U123" s="68">
        <f t="shared" si="60"/>
        <v>0</v>
      </c>
      <c r="V123" s="229" t="s">
        <v>443</v>
      </c>
      <c r="W123" s="246"/>
      <c r="X123" s="68">
        <f t="shared" ref="X123:AC123" si="61">SUM(X124:X134)</f>
        <v>0</v>
      </c>
      <c r="Y123" s="68">
        <f t="shared" si="61"/>
        <v>0</v>
      </c>
      <c r="Z123" s="68">
        <f t="shared" si="61"/>
        <v>0</v>
      </c>
      <c r="AA123" s="68">
        <f t="shared" si="61"/>
        <v>0</v>
      </c>
      <c r="AB123" s="68">
        <f t="shared" si="61"/>
        <v>0</v>
      </c>
      <c r="AC123" s="68">
        <f t="shared" si="61"/>
        <v>0</v>
      </c>
      <c r="AD123" s="68">
        <f t="shared" si="60"/>
        <v>0</v>
      </c>
      <c r="AE123" s="68">
        <f t="shared" si="60"/>
        <v>0</v>
      </c>
      <c r="AF123" s="68">
        <f t="shared" si="60"/>
        <v>0</v>
      </c>
      <c r="AG123" s="68">
        <f t="shared" si="60"/>
        <v>0</v>
      </c>
      <c r="AH123" s="68">
        <f t="shared" si="60"/>
        <v>0</v>
      </c>
      <c r="AI123" s="68">
        <f t="shared" si="60"/>
        <v>0</v>
      </c>
      <c r="AJ123" s="68">
        <f t="shared" si="60"/>
        <v>0</v>
      </c>
      <c r="AK123" s="68">
        <f t="shared" si="60"/>
        <v>0</v>
      </c>
      <c r="AL123" s="68">
        <f t="shared" si="60"/>
        <v>0</v>
      </c>
      <c r="AM123" s="68">
        <f t="shared" si="60"/>
        <v>0</v>
      </c>
      <c r="AN123" s="68">
        <f t="shared" si="48"/>
        <v>0</v>
      </c>
      <c r="AO123" s="68">
        <f>SUM(AO124:AO134)</f>
        <v>0</v>
      </c>
      <c r="AP123" s="68">
        <f>SUM(AP124:AP134)</f>
        <v>0</v>
      </c>
      <c r="AQ123" s="68">
        <f>SUM(AQ124:AQ134)</f>
        <v>0</v>
      </c>
      <c r="AR123" s="68">
        <f>SUM(AR124:AR134)</f>
        <v>0</v>
      </c>
      <c r="AS123" s="68">
        <f>SUM(AS124:AS134)</f>
        <v>0</v>
      </c>
      <c r="AT123" s="77" t="e">
        <f>L123+M123+#REF!+#REF!+O123+P123+Q123+R123+S123+T123+U123+X123+Y123+Z123+AA123+AB123+AC123+AD123+AE123+AF123+AG123+AH123+AI123+AJ123+AK123+AL123+AN123+AR123+AS123</f>
        <v>#REF!</v>
      </c>
      <c r="AV123" s="77">
        <f t="shared" si="49"/>
        <v>0</v>
      </c>
      <c r="BA123" s="77">
        <f t="shared" si="45"/>
        <v>0</v>
      </c>
      <c r="BC123" s="77">
        <f t="shared" si="46"/>
        <v>0</v>
      </c>
      <c r="BD123" s="77">
        <f t="shared" si="50"/>
        <v>0</v>
      </c>
      <c r="BE123" s="77">
        <f t="shared" si="51"/>
        <v>0</v>
      </c>
    </row>
    <row r="124" spans="1:57" ht="15.75" customHeight="1">
      <c r="A124" s="19"/>
      <c r="B124" s="23" t="s">
        <v>207</v>
      </c>
      <c r="C124" s="21" t="s">
        <v>208</v>
      </c>
      <c r="D124" s="68"/>
      <c r="E124" s="68"/>
      <c r="F124" s="68"/>
      <c r="G124" s="68"/>
      <c r="H124" s="68"/>
      <c r="I124" s="68"/>
      <c r="J124" s="68"/>
      <c r="K124" s="68">
        <f t="shared" si="47"/>
        <v>0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19"/>
      <c r="W124" s="23" t="s">
        <v>207</v>
      </c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>
        <f t="shared" si="48"/>
        <v>0</v>
      </c>
      <c r="AO124" s="68"/>
      <c r="AP124" s="68"/>
      <c r="AQ124" s="68"/>
      <c r="AR124" s="68"/>
      <c r="AS124" s="68"/>
      <c r="AT124" s="77" t="e">
        <f>L124+M124+#REF!+#REF!+O124+P124+Q124+R124+S124+T124+U124+X124+Y124+Z124+AA124+AB124+AC124+AD124+AE124+AF124+AG124+AH124+AI124+AJ124+AK124+AL124+AN124+AR124+AS124</f>
        <v>#REF!</v>
      </c>
      <c r="AV124" s="77">
        <f t="shared" si="49"/>
        <v>0</v>
      </c>
      <c r="AW124" s="72"/>
      <c r="BA124" s="77">
        <f t="shared" si="45"/>
        <v>0</v>
      </c>
      <c r="BC124" s="77">
        <f t="shared" si="46"/>
        <v>0</v>
      </c>
      <c r="BD124" s="77">
        <f t="shared" si="50"/>
        <v>0</v>
      </c>
      <c r="BE124" s="77">
        <f t="shared" si="51"/>
        <v>0</v>
      </c>
    </row>
    <row r="125" spans="1:57" ht="18" customHeight="1">
      <c r="A125" s="19"/>
      <c r="B125" s="31" t="s">
        <v>209</v>
      </c>
      <c r="C125" s="21" t="s">
        <v>210</v>
      </c>
      <c r="D125" s="68"/>
      <c r="E125" s="68"/>
      <c r="F125" s="68"/>
      <c r="G125" s="68"/>
      <c r="H125" s="68"/>
      <c r="I125" s="68"/>
      <c r="J125" s="68"/>
      <c r="K125" s="68">
        <f t="shared" si="47"/>
        <v>0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19"/>
      <c r="W125" s="31" t="s">
        <v>209</v>
      </c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>
        <f t="shared" si="48"/>
        <v>0</v>
      </c>
      <c r="AO125" s="68"/>
      <c r="AP125" s="68"/>
      <c r="AQ125" s="68"/>
      <c r="AR125" s="68"/>
      <c r="AS125" s="68"/>
      <c r="AT125" s="77" t="e">
        <f>L125+M125+#REF!+#REF!+O125+P125+Q125+R125+S125+T125+U125+X125+Y125+Z125+AA125+AB125+AC125+AD125+AE125+AF125+AG125+AH125+AI125+AJ125+AK125+AL125+AN125+AR125+AS125</f>
        <v>#REF!</v>
      </c>
      <c r="AV125" s="77">
        <f t="shared" si="49"/>
        <v>0</v>
      </c>
      <c r="AW125" s="72"/>
      <c r="BA125" s="77">
        <f t="shared" si="45"/>
        <v>0</v>
      </c>
      <c r="BC125" s="77">
        <f t="shared" si="46"/>
        <v>0</v>
      </c>
      <c r="BD125" s="77">
        <f t="shared" si="50"/>
        <v>0</v>
      </c>
      <c r="BE125" s="77">
        <f t="shared" si="51"/>
        <v>0</v>
      </c>
    </row>
    <row r="126" spans="1:57" ht="18" customHeight="1">
      <c r="A126" s="19"/>
      <c r="B126" s="31" t="s">
        <v>211</v>
      </c>
      <c r="C126" s="21" t="s">
        <v>212</v>
      </c>
      <c r="D126" s="68"/>
      <c r="E126" s="68"/>
      <c r="F126" s="68"/>
      <c r="G126" s="68"/>
      <c r="H126" s="68"/>
      <c r="I126" s="68"/>
      <c r="J126" s="68"/>
      <c r="K126" s="68">
        <f t="shared" si="47"/>
        <v>0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19"/>
      <c r="W126" s="31" t="s">
        <v>211</v>
      </c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>
        <f t="shared" si="48"/>
        <v>0</v>
      </c>
      <c r="AO126" s="68"/>
      <c r="AP126" s="68"/>
      <c r="AQ126" s="68"/>
      <c r="AR126" s="68"/>
      <c r="AS126" s="68"/>
      <c r="AT126" s="77" t="e">
        <f>L126+M126+#REF!+#REF!+O126+P126+Q126+R126+S126+T126+U126+X126+Y126+Z126+AA126+AB126+AC126+AD126+AE126+AF126+AG126+AH126+AI126+AJ126+AK126+AL126+AN126+AR126+AS126</f>
        <v>#REF!</v>
      </c>
      <c r="AV126" s="77">
        <f t="shared" si="49"/>
        <v>0</v>
      </c>
      <c r="BA126" s="77">
        <f t="shared" si="45"/>
        <v>0</v>
      </c>
      <c r="BC126" s="77">
        <f t="shared" si="46"/>
        <v>0</v>
      </c>
      <c r="BD126" s="77">
        <f t="shared" si="50"/>
        <v>0</v>
      </c>
      <c r="BE126" s="77">
        <f t="shared" si="51"/>
        <v>0</v>
      </c>
    </row>
    <row r="127" spans="1:57" ht="27" hidden="1" customHeight="1">
      <c r="A127" s="19"/>
      <c r="B127" s="28" t="s">
        <v>213</v>
      </c>
      <c r="C127" s="21" t="s">
        <v>214</v>
      </c>
      <c r="D127" s="68"/>
      <c r="E127" s="68"/>
      <c r="F127" s="68"/>
      <c r="G127" s="68"/>
      <c r="H127" s="68"/>
      <c r="I127" s="68"/>
      <c r="J127" s="68"/>
      <c r="K127" s="68">
        <f t="shared" si="47"/>
        <v>0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19"/>
      <c r="W127" s="28" t="s">
        <v>213</v>
      </c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>
        <f t="shared" si="48"/>
        <v>0</v>
      </c>
      <c r="AO127" s="68"/>
      <c r="AP127" s="68"/>
      <c r="AQ127" s="68"/>
      <c r="AR127" s="68"/>
      <c r="AS127" s="68"/>
      <c r="AT127" s="77" t="e">
        <f>L127+M127+#REF!+#REF!+O127+P127+Q127+R127+S127+T127+U127+X127+Y127+Z127+AA127+AB127+AC127+AD127+AE127+AF127+AG127+AH127+AI127+AJ127+AK127+AL127+AN127+AR127+AS127</f>
        <v>#REF!</v>
      </c>
      <c r="AV127" s="77">
        <f t="shared" si="49"/>
        <v>0</v>
      </c>
      <c r="BA127" s="77">
        <f t="shared" si="45"/>
        <v>0</v>
      </c>
      <c r="BC127" s="77">
        <f t="shared" si="46"/>
        <v>0</v>
      </c>
      <c r="BD127" s="77">
        <f t="shared" si="50"/>
        <v>0</v>
      </c>
      <c r="BE127" s="77">
        <f t="shared" si="51"/>
        <v>0</v>
      </c>
    </row>
    <row r="128" spans="1:57" ht="28.15" hidden="1" customHeight="1">
      <c r="A128" s="19"/>
      <c r="B128" s="28" t="s">
        <v>215</v>
      </c>
      <c r="C128" s="21" t="s">
        <v>216</v>
      </c>
      <c r="D128" s="68"/>
      <c r="E128" s="68"/>
      <c r="F128" s="68"/>
      <c r="G128" s="68"/>
      <c r="H128" s="68"/>
      <c r="I128" s="68"/>
      <c r="J128" s="68"/>
      <c r="K128" s="68">
        <f t="shared" si="47"/>
        <v>0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19"/>
      <c r="W128" s="28" t="s">
        <v>215</v>
      </c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>
        <f t="shared" si="48"/>
        <v>0</v>
      </c>
      <c r="AO128" s="68"/>
      <c r="AP128" s="68"/>
      <c r="AQ128" s="68"/>
      <c r="AR128" s="68"/>
      <c r="AS128" s="68"/>
      <c r="AT128" s="77" t="e">
        <f>L128+M128+#REF!+#REF!+O128+P128+Q128+R128+S128+T128+U128+X128+Y128+Z128+AA128+AB128+AC128+AD128+AE128+AF128+AG128+AH128+AI128+AJ128+AK128+AL128+AN128+AR128+AS128</f>
        <v>#REF!</v>
      </c>
      <c r="AV128" s="77">
        <f t="shared" si="49"/>
        <v>0</v>
      </c>
      <c r="BA128" s="77">
        <f t="shared" si="45"/>
        <v>0</v>
      </c>
      <c r="BC128" s="77">
        <f t="shared" si="46"/>
        <v>0</v>
      </c>
      <c r="BD128" s="77">
        <f t="shared" si="50"/>
        <v>0</v>
      </c>
      <c r="BE128" s="77">
        <f t="shared" si="51"/>
        <v>0</v>
      </c>
    </row>
    <row r="129" spans="1:57" ht="27.6" hidden="1" customHeight="1">
      <c r="A129" s="20"/>
      <c r="B129" s="28" t="s">
        <v>217</v>
      </c>
      <c r="C129" s="21" t="s">
        <v>218</v>
      </c>
      <c r="D129" s="68"/>
      <c r="E129" s="68"/>
      <c r="F129" s="68"/>
      <c r="G129" s="68"/>
      <c r="H129" s="68"/>
      <c r="I129" s="68"/>
      <c r="J129" s="68"/>
      <c r="K129" s="68">
        <f t="shared" si="47"/>
        <v>0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20"/>
      <c r="W129" s="28" t="s">
        <v>217</v>
      </c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>
        <f t="shared" si="48"/>
        <v>0</v>
      </c>
      <c r="AO129" s="68"/>
      <c r="AP129" s="68"/>
      <c r="AQ129" s="68"/>
      <c r="AR129" s="68"/>
      <c r="AS129" s="68"/>
      <c r="AT129" s="77" t="e">
        <f>L129+M129+#REF!+#REF!+O129+P129+Q129+R129+S129+T129+U129+X129+Y129+Z129+AA129+AB129+AC129+AD129+AE129+AF129+AG129+AH129+AI129+AJ129+AK129+AL129+AN129+AR129+AS129</f>
        <v>#REF!</v>
      </c>
      <c r="AV129" s="77">
        <f t="shared" si="49"/>
        <v>0</v>
      </c>
      <c r="BA129" s="77">
        <f t="shared" si="45"/>
        <v>0</v>
      </c>
      <c r="BC129" s="77">
        <f t="shared" si="46"/>
        <v>0</v>
      </c>
      <c r="BD129" s="77">
        <f t="shared" si="50"/>
        <v>0</v>
      </c>
      <c r="BE129" s="77">
        <f t="shared" si="51"/>
        <v>0</v>
      </c>
    </row>
    <row r="130" spans="1:57" ht="30.75" hidden="1" customHeight="1">
      <c r="A130" s="20"/>
      <c r="B130" s="28" t="s">
        <v>219</v>
      </c>
      <c r="C130" s="21" t="s">
        <v>220</v>
      </c>
      <c r="D130" s="68"/>
      <c r="E130" s="68"/>
      <c r="F130" s="68"/>
      <c r="G130" s="68"/>
      <c r="H130" s="68"/>
      <c r="I130" s="68"/>
      <c r="J130" s="68"/>
      <c r="K130" s="68">
        <f t="shared" si="47"/>
        <v>0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20"/>
      <c r="W130" s="28" t="s">
        <v>219</v>
      </c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>
        <f t="shared" si="48"/>
        <v>0</v>
      </c>
      <c r="AO130" s="68"/>
      <c r="AP130" s="68"/>
      <c r="AQ130" s="68"/>
      <c r="AR130" s="68"/>
      <c r="AS130" s="68"/>
      <c r="AT130" s="77" t="e">
        <f>L130+M130+#REF!+#REF!+O130+P130+Q130+R130+S130+T130+U130+X130+Y130+Z130+AA130+AB130+AC130+AD130+AE130+AF130+AG130+AH130+AI130+AJ130+AK130+AL130+AN130+AR130+AS130</f>
        <v>#REF!</v>
      </c>
      <c r="AV130" s="77">
        <f t="shared" si="49"/>
        <v>0</v>
      </c>
      <c r="BA130" s="77">
        <f t="shared" si="45"/>
        <v>0</v>
      </c>
      <c r="BC130" s="77">
        <f t="shared" si="46"/>
        <v>0</v>
      </c>
      <c r="BD130" s="77">
        <f t="shared" si="50"/>
        <v>0</v>
      </c>
      <c r="BE130" s="77">
        <f t="shared" si="51"/>
        <v>0</v>
      </c>
    </row>
    <row r="131" spans="1:57" ht="27.6" hidden="1" customHeight="1">
      <c r="A131" s="20"/>
      <c r="B131" s="28" t="s">
        <v>221</v>
      </c>
      <c r="C131" s="21" t="s">
        <v>222</v>
      </c>
      <c r="D131" s="68"/>
      <c r="E131" s="68"/>
      <c r="F131" s="68"/>
      <c r="G131" s="68"/>
      <c r="H131" s="68"/>
      <c r="I131" s="68"/>
      <c r="J131" s="68"/>
      <c r="K131" s="68">
        <f t="shared" si="47"/>
        <v>0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20"/>
      <c r="W131" s="28" t="s">
        <v>221</v>
      </c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>
        <f t="shared" si="48"/>
        <v>0</v>
      </c>
      <c r="AO131" s="68"/>
      <c r="AP131" s="68"/>
      <c r="AQ131" s="68"/>
      <c r="AR131" s="68"/>
      <c r="AS131" s="68"/>
      <c r="AT131" s="77" t="e">
        <f>L131+M131+#REF!+#REF!+O131+P131+Q131+R131+S131+T131+U131+X131+Y131+Z131+AA131+AB131+AC131+AD131+AE131+AF131+AG131+AH131+AI131+AJ131+AK131+AL131+AN131+AR131+AS131</f>
        <v>#REF!</v>
      </c>
      <c r="AV131" s="77">
        <f t="shared" si="49"/>
        <v>0</v>
      </c>
      <c r="BA131" s="77">
        <f t="shared" si="45"/>
        <v>0</v>
      </c>
      <c r="BC131" s="77">
        <f t="shared" si="46"/>
        <v>0</v>
      </c>
      <c r="BD131" s="77">
        <f t="shared" si="50"/>
        <v>0</v>
      </c>
      <c r="BE131" s="77">
        <f t="shared" si="51"/>
        <v>0</v>
      </c>
    </row>
    <row r="132" spans="1:57" ht="33" hidden="1" customHeight="1">
      <c r="A132" s="20"/>
      <c r="B132" s="28" t="s">
        <v>223</v>
      </c>
      <c r="C132" s="21" t="s">
        <v>224</v>
      </c>
      <c r="D132" s="68"/>
      <c r="E132" s="68"/>
      <c r="F132" s="68"/>
      <c r="G132" s="68"/>
      <c r="H132" s="68"/>
      <c r="I132" s="68"/>
      <c r="J132" s="68"/>
      <c r="K132" s="68">
        <f t="shared" si="47"/>
        <v>0</v>
      </c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20"/>
      <c r="W132" s="28" t="s">
        <v>223</v>
      </c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>
        <f t="shared" si="48"/>
        <v>0</v>
      </c>
      <c r="AO132" s="68"/>
      <c r="AP132" s="68"/>
      <c r="AQ132" s="68"/>
      <c r="AR132" s="68"/>
      <c r="AS132" s="68"/>
      <c r="AT132" s="77" t="e">
        <f>L132+M132+#REF!+#REF!+O132+P132+Q132+R132+S132+T132+U132+X132+Y132+Z132+AA132+AB132+AC132+AD132+AE132+AF132+AG132+AH132+AI132+AJ132+AK132+AL132+AN132+AR132+AS132</f>
        <v>#REF!</v>
      </c>
      <c r="AV132" s="77">
        <f t="shared" si="49"/>
        <v>0</v>
      </c>
      <c r="BA132" s="77">
        <f t="shared" si="45"/>
        <v>0</v>
      </c>
      <c r="BC132" s="77">
        <f t="shared" si="46"/>
        <v>0</v>
      </c>
      <c r="BD132" s="77">
        <f t="shared" si="50"/>
        <v>0</v>
      </c>
      <c r="BE132" s="77">
        <f t="shared" si="51"/>
        <v>0</v>
      </c>
    </row>
    <row r="133" spans="1:57" ht="27" hidden="1" customHeight="1">
      <c r="A133" s="20"/>
      <c r="B133" s="28" t="s">
        <v>225</v>
      </c>
      <c r="C133" s="21" t="s">
        <v>226</v>
      </c>
      <c r="D133" s="68"/>
      <c r="E133" s="68"/>
      <c r="F133" s="68"/>
      <c r="G133" s="68"/>
      <c r="H133" s="68"/>
      <c r="I133" s="68"/>
      <c r="J133" s="68"/>
      <c r="K133" s="68">
        <f t="shared" si="47"/>
        <v>0</v>
      </c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20"/>
      <c r="W133" s="28" t="s">
        <v>225</v>
      </c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>
        <f t="shared" si="48"/>
        <v>0</v>
      </c>
      <c r="AO133" s="68"/>
      <c r="AP133" s="68"/>
      <c r="AQ133" s="68"/>
      <c r="AR133" s="68"/>
      <c r="AS133" s="68"/>
      <c r="AT133" s="77" t="e">
        <f>L133+M133+#REF!+#REF!+O133+P133+Q133+R133+S133+T133+U133+X133+Y133+Z133+AA133+AB133+AC133+AD133+AE133+AF133+AG133+AH133+AI133+AJ133+AK133+AL133+AN133+AR133+AS133</f>
        <v>#REF!</v>
      </c>
      <c r="AV133" s="77">
        <f t="shared" si="49"/>
        <v>0</v>
      </c>
      <c r="BA133" s="77">
        <f t="shared" si="45"/>
        <v>0</v>
      </c>
      <c r="BC133" s="77">
        <f t="shared" si="46"/>
        <v>0</v>
      </c>
      <c r="BD133" s="77">
        <f t="shared" si="50"/>
        <v>0</v>
      </c>
      <c r="BE133" s="77">
        <f t="shared" si="51"/>
        <v>0</v>
      </c>
    </row>
    <row r="134" spans="1:57" ht="25.5">
      <c r="A134" s="20"/>
      <c r="B134" s="28" t="s">
        <v>227</v>
      </c>
      <c r="C134" s="21" t="s">
        <v>228</v>
      </c>
      <c r="D134" s="68"/>
      <c r="E134" s="68"/>
      <c r="F134" s="68"/>
      <c r="G134" s="68"/>
      <c r="H134" s="68"/>
      <c r="I134" s="68"/>
      <c r="J134" s="68"/>
      <c r="K134" s="68">
        <f t="shared" si="47"/>
        <v>0</v>
      </c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20"/>
      <c r="W134" s="28" t="s">
        <v>227</v>
      </c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>
        <f t="shared" si="48"/>
        <v>0</v>
      </c>
      <c r="AO134" s="68"/>
      <c r="AP134" s="68"/>
      <c r="AQ134" s="68"/>
      <c r="AR134" s="68"/>
      <c r="AS134" s="68"/>
      <c r="AT134" s="77" t="e">
        <f>L134+M134+#REF!+#REF!+O134+P134+Q134+R134+S134+T134+U134+X134+Y134+Z134+AA134+AB134+AC134+AD134+AE134+AF134+AG134+AH134+AI134+AJ134+AK134+AL134+AN134+AR134+AS134</f>
        <v>#REF!</v>
      </c>
      <c r="AV134" s="77">
        <f t="shared" si="49"/>
        <v>0</v>
      </c>
      <c r="BA134" s="77">
        <f t="shared" si="45"/>
        <v>0</v>
      </c>
      <c r="BC134" s="77">
        <f t="shared" si="46"/>
        <v>0</v>
      </c>
      <c r="BD134" s="77">
        <f t="shared" si="50"/>
        <v>0</v>
      </c>
      <c r="BE134" s="77">
        <f t="shared" si="51"/>
        <v>0</v>
      </c>
    </row>
    <row r="135" spans="1:57" s="2" customFormat="1" ht="17.25" hidden="1" customHeight="1">
      <c r="A135" s="17" t="s">
        <v>229</v>
      </c>
      <c r="B135" s="17"/>
      <c r="C135" s="18" t="s">
        <v>230</v>
      </c>
      <c r="D135" s="68">
        <f t="shared" ref="D135:J135" si="62">D136</f>
        <v>0</v>
      </c>
      <c r="E135" s="68">
        <f t="shared" si="62"/>
        <v>0</v>
      </c>
      <c r="F135" s="68">
        <f t="shared" si="62"/>
        <v>0</v>
      </c>
      <c r="G135" s="68">
        <f t="shared" si="62"/>
        <v>0</v>
      </c>
      <c r="H135" s="68">
        <f t="shared" si="62"/>
        <v>0</v>
      </c>
      <c r="I135" s="68">
        <f t="shared" si="62"/>
        <v>0</v>
      </c>
      <c r="J135" s="68">
        <f t="shared" si="62"/>
        <v>0</v>
      </c>
      <c r="K135" s="68">
        <f t="shared" si="47"/>
        <v>0</v>
      </c>
      <c r="L135" s="68">
        <f>L136</f>
        <v>0</v>
      </c>
      <c r="M135" s="68">
        <f t="shared" ref="M135:AS135" si="63">M136</f>
        <v>0</v>
      </c>
      <c r="N135" s="68">
        <f t="shared" si="63"/>
        <v>0</v>
      </c>
      <c r="O135" s="68">
        <f t="shared" si="63"/>
        <v>0</v>
      </c>
      <c r="P135" s="68">
        <f t="shared" si="63"/>
        <v>0</v>
      </c>
      <c r="Q135" s="68">
        <f t="shared" si="63"/>
        <v>0</v>
      </c>
      <c r="R135" s="68">
        <f t="shared" si="63"/>
        <v>0</v>
      </c>
      <c r="S135" s="68">
        <f t="shared" si="63"/>
        <v>0</v>
      </c>
      <c r="T135" s="68">
        <f t="shared" si="63"/>
        <v>0</v>
      </c>
      <c r="U135" s="68">
        <f t="shared" si="63"/>
        <v>0</v>
      </c>
      <c r="V135" s="17" t="s">
        <v>229</v>
      </c>
      <c r="W135" s="17"/>
      <c r="X135" s="68">
        <f t="shared" si="63"/>
        <v>0</v>
      </c>
      <c r="Y135" s="68">
        <f t="shared" si="63"/>
        <v>0</v>
      </c>
      <c r="Z135" s="68">
        <f t="shared" si="63"/>
        <v>0</v>
      </c>
      <c r="AA135" s="68">
        <f t="shared" si="63"/>
        <v>0</v>
      </c>
      <c r="AB135" s="68">
        <f t="shared" si="63"/>
        <v>0</v>
      </c>
      <c r="AC135" s="68">
        <f t="shared" si="63"/>
        <v>0</v>
      </c>
      <c r="AD135" s="68">
        <f t="shared" si="63"/>
        <v>0</v>
      </c>
      <c r="AE135" s="68">
        <f t="shared" si="63"/>
        <v>0</v>
      </c>
      <c r="AF135" s="68">
        <f t="shared" si="63"/>
        <v>0</v>
      </c>
      <c r="AG135" s="68">
        <f t="shared" si="63"/>
        <v>0</v>
      </c>
      <c r="AH135" s="68">
        <f t="shared" si="63"/>
        <v>0</v>
      </c>
      <c r="AI135" s="68">
        <f t="shared" si="63"/>
        <v>0</v>
      </c>
      <c r="AJ135" s="68">
        <f t="shared" si="63"/>
        <v>0</v>
      </c>
      <c r="AK135" s="68">
        <f t="shared" si="63"/>
        <v>0</v>
      </c>
      <c r="AL135" s="68">
        <f t="shared" si="63"/>
        <v>0</v>
      </c>
      <c r="AM135" s="68">
        <f t="shared" si="63"/>
        <v>0</v>
      </c>
      <c r="AN135" s="68">
        <f t="shared" si="48"/>
        <v>0</v>
      </c>
      <c r="AO135" s="68">
        <f t="shared" si="63"/>
        <v>0</v>
      </c>
      <c r="AP135" s="68">
        <f t="shared" si="63"/>
        <v>0</v>
      </c>
      <c r="AQ135" s="68">
        <f t="shared" si="63"/>
        <v>0</v>
      </c>
      <c r="AR135" s="68">
        <f t="shared" si="63"/>
        <v>0</v>
      </c>
      <c r="AS135" s="68">
        <f t="shared" si="63"/>
        <v>0</v>
      </c>
      <c r="AT135" s="77" t="e">
        <f>L135+M135+#REF!+#REF!+O135+P135+Q135+R135+S135+T135+U135+X135+Y135+Z135+AA135+AB135+AC135+AD135+AE135+AF135+AG135+AH135+AI135+AJ135+AK135+AL135+AN135+AR135+AS135</f>
        <v>#REF!</v>
      </c>
      <c r="AV135" s="77">
        <f t="shared" si="49"/>
        <v>0</v>
      </c>
      <c r="BA135" s="77">
        <f t="shared" si="45"/>
        <v>0</v>
      </c>
      <c r="BC135" s="77">
        <f t="shared" si="46"/>
        <v>0</v>
      </c>
      <c r="BD135" s="77">
        <f t="shared" si="50"/>
        <v>0</v>
      </c>
      <c r="BE135" s="77">
        <f t="shared" si="51"/>
        <v>0</v>
      </c>
    </row>
    <row r="136" spans="1:57" s="2" customFormat="1" ht="17.25" hidden="1" customHeight="1">
      <c r="A136" s="229" t="s">
        <v>231</v>
      </c>
      <c r="B136" s="229"/>
      <c r="C136" s="16" t="s">
        <v>232</v>
      </c>
      <c r="D136" s="68">
        <f t="shared" ref="D136:J136" si="64">D137+D138</f>
        <v>0</v>
      </c>
      <c r="E136" s="68">
        <f t="shared" si="64"/>
        <v>0</v>
      </c>
      <c r="F136" s="68">
        <f t="shared" si="64"/>
        <v>0</v>
      </c>
      <c r="G136" s="68">
        <f t="shared" si="64"/>
        <v>0</v>
      </c>
      <c r="H136" s="68">
        <f t="shared" si="64"/>
        <v>0</v>
      </c>
      <c r="I136" s="68">
        <f>I137+I138</f>
        <v>0</v>
      </c>
      <c r="J136" s="68">
        <f t="shared" si="64"/>
        <v>0</v>
      </c>
      <c r="K136" s="68">
        <f t="shared" si="47"/>
        <v>0</v>
      </c>
      <c r="L136" s="68">
        <f>L137+L138</f>
        <v>0</v>
      </c>
      <c r="M136" s="68">
        <f t="shared" ref="M136:AM136" si="65">M137+M138</f>
        <v>0</v>
      </c>
      <c r="N136" s="68">
        <f t="shared" si="65"/>
        <v>0</v>
      </c>
      <c r="O136" s="68">
        <f t="shared" si="65"/>
        <v>0</v>
      </c>
      <c r="P136" s="68">
        <f t="shared" si="65"/>
        <v>0</v>
      </c>
      <c r="Q136" s="68">
        <f t="shared" si="65"/>
        <v>0</v>
      </c>
      <c r="R136" s="68">
        <f t="shared" si="65"/>
        <v>0</v>
      </c>
      <c r="S136" s="68">
        <f t="shared" si="65"/>
        <v>0</v>
      </c>
      <c r="T136" s="68">
        <f t="shared" si="65"/>
        <v>0</v>
      </c>
      <c r="U136" s="68">
        <f t="shared" si="65"/>
        <v>0</v>
      </c>
      <c r="V136" s="229" t="s">
        <v>231</v>
      </c>
      <c r="W136" s="229"/>
      <c r="X136" s="68">
        <f t="shared" ref="X136:AC136" si="66">X137+X138</f>
        <v>0</v>
      </c>
      <c r="Y136" s="68">
        <f t="shared" si="66"/>
        <v>0</v>
      </c>
      <c r="Z136" s="68">
        <f t="shared" si="66"/>
        <v>0</v>
      </c>
      <c r="AA136" s="68">
        <f t="shared" si="66"/>
        <v>0</v>
      </c>
      <c r="AB136" s="68">
        <f t="shared" si="66"/>
        <v>0</v>
      </c>
      <c r="AC136" s="68">
        <f t="shared" si="66"/>
        <v>0</v>
      </c>
      <c r="AD136" s="68">
        <f t="shared" si="65"/>
        <v>0</v>
      </c>
      <c r="AE136" s="68">
        <f t="shared" si="65"/>
        <v>0</v>
      </c>
      <c r="AF136" s="68">
        <f t="shared" si="65"/>
        <v>0</v>
      </c>
      <c r="AG136" s="68">
        <f t="shared" si="65"/>
        <v>0</v>
      </c>
      <c r="AH136" s="68">
        <f t="shared" si="65"/>
        <v>0</v>
      </c>
      <c r="AI136" s="68">
        <f t="shared" si="65"/>
        <v>0</v>
      </c>
      <c r="AJ136" s="68">
        <f t="shared" si="65"/>
        <v>0</v>
      </c>
      <c r="AK136" s="68">
        <f t="shared" si="65"/>
        <v>0</v>
      </c>
      <c r="AL136" s="68">
        <f t="shared" si="65"/>
        <v>0</v>
      </c>
      <c r="AM136" s="68">
        <f t="shared" si="65"/>
        <v>0</v>
      </c>
      <c r="AN136" s="68">
        <f t="shared" si="48"/>
        <v>0</v>
      </c>
      <c r="AO136" s="68">
        <f>AO137+AO138</f>
        <v>0</v>
      </c>
      <c r="AP136" s="68">
        <f>AP137+AP138</f>
        <v>0</v>
      </c>
      <c r="AQ136" s="68">
        <f>AQ137+AQ138</f>
        <v>0</v>
      </c>
      <c r="AR136" s="68">
        <f>AR137+AR138</f>
        <v>0</v>
      </c>
      <c r="AS136" s="68">
        <f>AS137+AS138</f>
        <v>0</v>
      </c>
      <c r="AT136" s="77" t="e">
        <f>L136+M136+#REF!+#REF!+O136+P136+Q136+R136+S136+T136+U136+X136+Y136+Z136+AA136+AB136+AC136+AD136+AE136+AF136+AG136+AH136+AI136+AJ136+AK136+AL136+AN136+AR136+AS136</f>
        <v>#REF!</v>
      </c>
      <c r="AV136" s="77">
        <f t="shared" si="49"/>
        <v>0</v>
      </c>
      <c r="BA136" s="77">
        <f t="shared" si="45"/>
        <v>0</v>
      </c>
      <c r="BC136" s="77">
        <f t="shared" si="46"/>
        <v>0</v>
      </c>
      <c r="BD136" s="77">
        <f t="shared" si="50"/>
        <v>0</v>
      </c>
      <c r="BE136" s="77">
        <f t="shared" si="51"/>
        <v>0</v>
      </c>
    </row>
    <row r="137" spans="1:57" s="2" customFormat="1" ht="17.25" hidden="1" customHeight="1">
      <c r="A137" s="17"/>
      <c r="B137" s="23" t="s">
        <v>233</v>
      </c>
      <c r="C137" s="21" t="s">
        <v>234</v>
      </c>
      <c r="D137" s="68"/>
      <c r="E137" s="68"/>
      <c r="F137" s="68"/>
      <c r="G137" s="68"/>
      <c r="H137" s="68"/>
      <c r="I137" s="68"/>
      <c r="J137" s="68"/>
      <c r="K137" s="68">
        <f t="shared" si="47"/>
        <v>0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17"/>
      <c r="W137" s="23" t="s">
        <v>233</v>
      </c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>
        <f t="shared" si="48"/>
        <v>0</v>
      </c>
      <c r="AO137" s="68"/>
      <c r="AP137" s="68"/>
      <c r="AQ137" s="68"/>
      <c r="AR137" s="68"/>
      <c r="AS137" s="68"/>
      <c r="AT137" s="77" t="e">
        <f>L137+M137+#REF!+#REF!+O137+P137+Q137+R137+S137+T137+U137+X137+Y137+Z137+AA137+AB137+AC137+AD137+AE137+AF137+AG137+AH137+AI137+AJ137+AK137+AL137+AN137+AR137+AS137</f>
        <v>#REF!</v>
      </c>
      <c r="AV137" s="77">
        <f t="shared" si="49"/>
        <v>0</v>
      </c>
      <c r="BA137" s="77">
        <f t="shared" si="45"/>
        <v>0</v>
      </c>
      <c r="BC137" s="77">
        <f t="shared" si="46"/>
        <v>0</v>
      </c>
      <c r="BD137" s="77">
        <f t="shared" si="50"/>
        <v>0</v>
      </c>
      <c r="BE137" s="77">
        <f t="shared" si="51"/>
        <v>0</v>
      </c>
    </row>
    <row r="138" spans="1:57" ht="27" hidden="1" customHeight="1">
      <c r="A138" s="38"/>
      <c r="B138" s="28" t="s">
        <v>235</v>
      </c>
      <c r="C138" s="21" t="s">
        <v>236</v>
      </c>
      <c r="D138" s="68"/>
      <c r="E138" s="68"/>
      <c r="F138" s="68"/>
      <c r="G138" s="68"/>
      <c r="H138" s="68"/>
      <c r="I138" s="68"/>
      <c r="J138" s="68"/>
      <c r="K138" s="68">
        <f t="shared" si="47"/>
        <v>0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38"/>
      <c r="W138" s="28" t="s">
        <v>235</v>
      </c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>
        <f t="shared" si="48"/>
        <v>0</v>
      </c>
      <c r="AO138" s="68"/>
      <c r="AP138" s="68"/>
      <c r="AQ138" s="68"/>
      <c r="AR138" s="68"/>
      <c r="AS138" s="68"/>
      <c r="AT138" s="77" t="e">
        <f>L138+M138+#REF!+#REF!+O138+P138+Q138+R138+S138+T138+U138+X138+Y138+Z138+AA138+AB138+AC138+AD138+AE138+AF138+AG138+AH138+AI138+AJ138+AK138+AL138+AN138+AR138+AS138</f>
        <v>#REF!</v>
      </c>
      <c r="AV138" s="77">
        <f t="shared" si="49"/>
        <v>0</v>
      </c>
      <c r="BA138" s="77">
        <f t="shared" si="45"/>
        <v>0</v>
      </c>
      <c r="BC138" s="77">
        <f t="shared" si="46"/>
        <v>0</v>
      </c>
      <c r="BD138" s="77">
        <f t="shared" si="50"/>
        <v>0</v>
      </c>
      <c r="BE138" s="77">
        <f t="shared" si="51"/>
        <v>0</v>
      </c>
    </row>
    <row r="139" spans="1:57" ht="29.45" hidden="1" customHeight="1">
      <c r="A139" s="229" t="s">
        <v>237</v>
      </c>
      <c r="B139" s="229"/>
      <c r="C139" s="16" t="s">
        <v>238</v>
      </c>
      <c r="D139" s="68"/>
      <c r="E139" s="68"/>
      <c r="F139" s="68"/>
      <c r="G139" s="68"/>
      <c r="H139" s="68"/>
      <c r="I139" s="68"/>
      <c r="J139" s="68"/>
      <c r="K139" s="68">
        <f t="shared" si="47"/>
        <v>0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229" t="s">
        <v>237</v>
      </c>
      <c r="W139" s="229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>
        <f t="shared" si="48"/>
        <v>0</v>
      </c>
      <c r="AO139" s="68"/>
      <c r="AP139" s="68"/>
      <c r="AQ139" s="68"/>
      <c r="AR139" s="68"/>
      <c r="AS139" s="68"/>
      <c r="AT139" s="77" t="e">
        <f>L139+M139+#REF!+#REF!+O139+P139+Q139+R139+S139+T139+U139+X139+Y139+Z139+AA139+AB139+AC139+AD139+AE139+AF139+AG139+AH139+AI139+AJ139+AK139+AL139+AN139+AR139+AS139</f>
        <v>#REF!</v>
      </c>
      <c r="AV139" s="77">
        <f t="shared" si="49"/>
        <v>0</v>
      </c>
      <c r="BA139" s="77">
        <f t="shared" si="45"/>
        <v>0</v>
      </c>
      <c r="BC139" s="77">
        <f t="shared" si="46"/>
        <v>0</v>
      </c>
      <c r="BD139" s="77">
        <f t="shared" si="50"/>
        <v>0</v>
      </c>
      <c r="BE139" s="77">
        <f t="shared" si="51"/>
        <v>0</v>
      </c>
    </row>
    <row r="140" spans="1:57" ht="16.899999999999999" hidden="1" customHeight="1">
      <c r="A140" s="11"/>
      <c r="B140" s="23" t="s">
        <v>239</v>
      </c>
      <c r="C140" s="21" t="s">
        <v>240</v>
      </c>
      <c r="D140" s="68"/>
      <c r="E140" s="68"/>
      <c r="F140" s="68"/>
      <c r="G140" s="68"/>
      <c r="H140" s="68"/>
      <c r="I140" s="68"/>
      <c r="J140" s="68"/>
      <c r="K140" s="68">
        <f t="shared" si="47"/>
        <v>0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11"/>
      <c r="W140" s="23" t="s">
        <v>239</v>
      </c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>
        <f t="shared" si="48"/>
        <v>0</v>
      </c>
      <c r="AO140" s="68"/>
      <c r="AP140" s="68"/>
      <c r="AQ140" s="68"/>
      <c r="AR140" s="68"/>
      <c r="AS140" s="68"/>
      <c r="AT140" s="77" t="e">
        <f>L140+M140+#REF!+#REF!+O140+P140+Q140+R140+S140+T140+U140+X140+Y140+Z140+AA140+AB140+AC140+AD140+AE140+AF140+AG140+AH140+AI140+AJ140+AK140+AL140+AN140+AR140+AS140</f>
        <v>#REF!</v>
      </c>
      <c r="AV140" s="77">
        <f t="shared" si="49"/>
        <v>0</v>
      </c>
      <c r="BA140" s="77">
        <f t="shared" ref="BA140:BA203" si="67">K140+P140+Q140+R140+S140+T140+U140+X140+Y140+Z140+AA140+AB140+AC140+AN140+AR140+M140+N140+O140+AS140</f>
        <v>0</v>
      </c>
      <c r="BC140" s="77">
        <f t="shared" ref="BC140:BC203" si="68">R140+S140+T140+U140+X140+Y140</f>
        <v>0</v>
      </c>
      <c r="BD140" s="77">
        <f t="shared" si="50"/>
        <v>0</v>
      </c>
      <c r="BE140" s="77">
        <f t="shared" si="51"/>
        <v>0</v>
      </c>
    </row>
    <row r="141" spans="1:57" ht="16.899999999999999" hidden="1" customHeight="1">
      <c r="A141" s="11"/>
      <c r="B141" s="23" t="s">
        <v>241</v>
      </c>
      <c r="C141" s="21" t="s">
        <v>242</v>
      </c>
      <c r="D141" s="68"/>
      <c r="E141" s="68"/>
      <c r="F141" s="68"/>
      <c r="G141" s="68"/>
      <c r="H141" s="68"/>
      <c r="I141" s="68"/>
      <c r="J141" s="68"/>
      <c r="K141" s="68">
        <f t="shared" ref="K141:K204" si="69">D141+E141+F141+G141+H141+J141</f>
        <v>0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11"/>
      <c r="W141" s="23" t="s">
        <v>241</v>
      </c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>
        <f t="shared" ref="AN141:AN204" si="70">AO141+AP141+AQ141</f>
        <v>0</v>
      </c>
      <c r="AO141" s="68"/>
      <c r="AP141" s="68"/>
      <c r="AQ141" s="68"/>
      <c r="AR141" s="68"/>
      <c r="AS141" s="68"/>
      <c r="AT141" s="77" t="e">
        <f>L141+M141+#REF!+#REF!+O141+P141+Q141+R141+S141+T141+U141+X141+Y141+Z141+AA141+AB141+AC141+AD141+AE141+AF141+AG141+AH141+AI141+AJ141+AK141+AL141+AN141+AR141+AS141</f>
        <v>#REF!</v>
      </c>
      <c r="AV141" s="77">
        <f t="shared" ref="AV141:AV204" si="71">AS141+AR141+AN141+AC141+AB141+AA141+Z141+Y141+X141+U141+T141+S141+R141+Q141+P141+M141+L141</f>
        <v>0</v>
      </c>
      <c r="BA141" s="77">
        <f t="shared" si="67"/>
        <v>0</v>
      </c>
      <c r="BC141" s="77">
        <f t="shared" si="68"/>
        <v>0</v>
      </c>
      <c r="BD141" s="77">
        <f t="shared" ref="BD141:BD204" si="72">Z141+AA141</f>
        <v>0</v>
      </c>
      <c r="BE141" s="77">
        <f t="shared" ref="BE141:BE204" si="73">AB141+AC141</f>
        <v>0</v>
      </c>
    </row>
    <row r="142" spans="1:57" s="2" customFormat="1" ht="16.899999999999999" customHeight="1">
      <c r="A142" s="263" t="s">
        <v>441</v>
      </c>
      <c r="B142" s="245"/>
      <c r="C142" s="103" t="s">
        <v>243</v>
      </c>
      <c r="D142" s="104">
        <f t="shared" ref="D142:J142" si="74">D143</f>
        <v>0</v>
      </c>
      <c r="E142" s="104">
        <f t="shared" si="74"/>
        <v>0</v>
      </c>
      <c r="F142" s="104">
        <f t="shared" si="74"/>
        <v>0</v>
      </c>
      <c r="G142" s="104">
        <f t="shared" si="74"/>
        <v>0</v>
      </c>
      <c r="H142" s="104">
        <f t="shared" si="74"/>
        <v>0</v>
      </c>
      <c r="I142" s="104">
        <f t="shared" si="74"/>
        <v>0</v>
      </c>
      <c r="J142" s="104">
        <f t="shared" si="74"/>
        <v>0</v>
      </c>
      <c r="K142" s="104">
        <f t="shared" si="69"/>
        <v>0</v>
      </c>
      <c r="L142" s="104">
        <f>L143</f>
        <v>0</v>
      </c>
      <c r="M142" s="104">
        <f t="shared" ref="M142:AS142" si="75">M143</f>
        <v>0</v>
      </c>
      <c r="N142" s="104">
        <f t="shared" si="75"/>
        <v>0</v>
      </c>
      <c r="O142" s="104">
        <f t="shared" si="75"/>
        <v>0</v>
      </c>
      <c r="P142" s="104">
        <f t="shared" si="75"/>
        <v>0</v>
      </c>
      <c r="Q142" s="104">
        <f t="shared" si="75"/>
        <v>0</v>
      </c>
      <c r="R142" s="104">
        <f t="shared" si="75"/>
        <v>0</v>
      </c>
      <c r="S142" s="104">
        <f t="shared" si="75"/>
        <v>0</v>
      </c>
      <c r="T142" s="104">
        <f t="shared" si="75"/>
        <v>0</v>
      </c>
      <c r="U142" s="104">
        <f t="shared" si="75"/>
        <v>0</v>
      </c>
      <c r="V142" s="263" t="s">
        <v>441</v>
      </c>
      <c r="W142" s="245"/>
      <c r="X142" s="104">
        <f t="shared" si="75"/>
        <v>0</v>
      </c>
      <c r="Y142" s="104">
        <f t="shared" si="75"/>
        <v>0</v>
      </c>
      <c r="Z142" s="104">
        <f t="shared" si="75"/>
        <v>0</v>
      </c>
      <c r="AA142" s="104">
        <f t="shared" si="75"/>
        <v>0</v>
      </c>
      <c r="AB142" s="104">
        <f t="shared" si="75"/>
        <v>0</v>
      </c>
      <c r="AC142" s="104">
        <f t="shared" si="75"/>
        <v>0</v>
      </c>
      <c r="AD142" s="104">
        <f t="shared" si="75"/>
        <v>0</v>
      </c>
      <c r="AE142" s="104">
        <f t="shared" si="75"/>
        <v>0</v>
      </c>
      <c r="AF142" s="104">
        <f t="shared" si="75"/>
        <v>0</v>
      </c>
      <c r="AG142" s="104">
        <f t="shared" si="75"/>
        <v>0</v>
      </c>
      <c r="AH142" s="104">
        <f t="shared" si="75"/>
        <v>0</v>
      </c>
      <c r="AI142" s="104">
        <f t="shared" si="75"/>
        <v>0</v>
      </c>
      <c r="AJ142" s="104">
        <f t="shared" si="75"/>
        <v>0</v>
      </c>
      <c r="AK142" s="104">
        <f t="shared" si="75"/>
        <v>0</v>
      </c>
      <c r="AL142" s="104">
        <f t="shared" si="75"/>
        <v>0</v>
      </c>
      <c r="AM142" s="104">
        <f t="shared" si="75"/>
        <v>0</v>
      </c>
      <c r="AN142" s="104">
        <f t="shared" si="70"/>
        <v>0</v>
      </c>
      <c r="AO142" s="104">
        <f t="shared" si="75"/>
        <v>0</v>
      </c>
      <c r="AP142" s="104">
        <f t="shared" si="75"/>
        <v>0</v>
      </c>
      <c r="AQ142" s="104">
        <f t="shared" si="75"/>
        <v>0</v>
      </c>
      <c r="AR142" s="104">
        <f t="shared" si="75"/>
        <v>0</v>
      </c>
      <c r="AS142" s="104">
        <f t="shared" si="75"/>
        <v>0</v>
      </c>
      <c r="AT142" s="77" t="e">
        <f>L142+M142+#REF!+#REF!+O142+P142+Q142+R142+S142+T142+U142+X142+Y142+Z142+AA142+AB142+AC142+AD142+AE142+AF142+AG142+AH142+AI142+AJ142+AK142+AL142+AN142+AR142+AS142</f>
        <v>#REF!</v>
      </c>
      <c r="AV142" s="77">
        <f t="shared" si="71"/>
        <v>0</v>
      </c>
      <c r="BA142" s="77">
        <f t="shared" si="67"/>
        <v>0</v>
      </c>
      <c r="BC142" s="77">
        <f t="shared" si="68"/>
        <v>0</v>
      </c>
      <c r="BD142" s="77">
        <f t="shared" si="72"/>
        <v>0</v>
      </c>
      <c r="BE142" s="77">
        <f t="shared" si="73"/>
        <v>0</v>
      </c>
    </row>
    <row r="143" spans="1:57" ht="16.899999999999999" customHeight="1">
      <c r="A143" s="39" t="s">
        <v>440</v>
      </c>
      <c r="B143" s="20"/>
      <c r="C143" s="16" t="s">
        <v>244</v>
      </c>
      <c r="D143" s="68">
        <f t="shared" ref="D143:J143" si="76">SUM(D144:D147)</f>
        <v>0</v>
      </c>
      <c r="E143" s="68">
        <f t="shared" si="76"/>
        <v>0</v>
      </c>
      <c r="F143" s="68">
        <f t="shared" si="76"/>
        <v>0</v>
      </c>
      <c r="G143" s="68">
        <f t="shared" si="76"/>
        <v>0</v>
      </c>
      <c r="H143" s="68">
        <f t="shared" si="76"/>
        <v>0</v>
      </c>
      <c r="I143" s="68">
        <f>SUM(I144:I147)</f>
        <v>0</v>
      </c>
      <c r="J143" s="68">
        <f t="shared" si="76"/>
        <v>0</v>
      </c>
      <c r="K143" s="68">
        <f t="shared" si="69"/>
        <v>0</v>
      </c>
      <c r="L143" s="68">
        <f>SUM(L144:L147)</f>
        <v>0</v>
      </c>
      <c r="M143" s="68">
        <f t="shared" ref="M143:AM143" si="77">SUM(M144:M147)</f>
        <v>0</v>
      </c>
      <c r="N143" s="68">
        <f t="shared" si="77"/>
        <v>0</v>
      </c>
      <c r="O143" s="68">
        <f t="shared" si="77"/>
        <v>0</v>
      </c>
      <c r="P143" s="68">
        <f t="shared" si="77"/>
        <v>0</v>
      </c>
      <c r="Q143" s="68">
        <f t="shared" si="77"/>
        <v>0</v>
      </c>
      <c r="R143" s="68">
        <f t="shared" si="77"/>
        <v>0</v>
      </c>
      <c r="S143" s="68">
        <f t="shared" si="77"/>
        <v>0</v>
      </c>
      <c r="T143" s="68">
        <f t="shared" si="77"/>
        <v>0</v>
      </c>
      <c r="U143" s="68">
        <f t="shared" si="77"/>
        <v>0</v>
      </c>
      <c r="V143" s="39" t="s">
        <v>440</v>
      </c>
      <c r="W143" s="20"/>
      <c r="X143" s="68">
        <f t="shared" ref="X143:AC143" si="78">SUM(X144:X147)</f>
        <v>0</v>
      </c>
      <c r="Y143" s="68">
        <f t="shared" si="78"/>
        <v>0</v>
      </c>
      <c r="Z143" s="68">
        <f t="shared" si="78"/>
        <v>0</v>
      </c>
      <c r="AA143" s="68">
        <f t="shared" si="78"/>
        <v>0</v>
      </c>
      <c r="AB143" s="68">
        <f t="shared" si="78"/>
        <v>0</v>
      </c>
      <c r="AC143" s="68">
        <f t="shared" si="78"/>
        <v>0</v>
      </c>
      <c r="AD143" s="68">
        <f t="shared" si="77"/>
        <v>0</v>
      </c>
      <c r="AE143" s="68">
        <f t="shared" si="77"/>
        <v>0</v>
      </c>
      <c r="AF143" s="68">
        <f t="shared" si="77"/>
        <v>0</v>
      </c>
      <c r="AG143" s="68">
        <f t="shared" si="77"/>
        <v>0</v>
      </c>
      <c r="AH143" s="68">
        <f t="shared" si="77"/>
        <v>0</v>
      </c>
      <c r="AI143" s="68">
        <f t="shared" si="77"/>
        <v>0</v>
      </c>
      <c r="AJ143" s="68">
        <f t="shared" si="77"/>
        <v>0</v>
      </c>
      <c r="AK143" s="68">
        <f t="shared" si="77"/>
        <v>0</v>
      </c>
      <c r="AL143" s="68">
        <f t="shared" si="77"/>
        <v>0</v>
      </c>
      <c r="AM143" s="68">
        <f t="shared" si="77"/>
        <v>0</v>
      </c>
      <c r="AN143" s="68">
        <f t="shared" si="70"/>
        <v>0</v>
      </c>
      <c r="AO143" s="68">
        <f>SUM(AO144:AO147)</f>
        <v>0</v>
      </c>
      <c r="AP143" s="68">
        <f>SUM(AP144:AP147)</f>
        <v>0</v>
      </c>
      <c r="AQ143" s="68">
        <f>SUM(AQ144:AQ147)</f>
        <v>0</v>
      </c>
      <c r="AR143" s="68">
        <f>SUM(AR144:AR147)</f>
        <v>0</v>
      </c>
      <c r="AS143" s="68">
        <f>SUM(AS144:AS147)</f>
        <v>0</v>
      </c>
      <c r="AT143" s="77" t="e">
        <f>L143+M143+#REF!+#REF!+O143+P143+Q143+R143+S143+T143+U143+X143+Y143+Z143+AA143+AB143+AC143+AD143+AE143+AF143+AG143+AH143+AI143+AJ143+AK143+AL143+AN143+AR143+AS143</f>
        <v>#REF!</v>
      </c>
      <c r="AV143" s="77">
        <f t="shared" si="71"/>
        <v>0</v>
      </c>
      <c r="BA143" s="77">
        <f t="shared" si="67"/>
        <v>0</v>
      </c>
      <c r="BC143" s="77">
        <f t="shared" si="68"/>
        <v>0</v>
      </c>
      <c r="BD143" s="77">
        <f t="shared" si="72"/>
        <v>0</v>
      </c>
      <c r="BE143" s="77">
        <f t="shared" si="73"/>
        <v>0</v>
      </c>
    </row>
    <row r="144" spans="1:57" ht="16.899999999999999" customHeight="1">
      <c r="A144" s="19"/>
      <c r="B144" s="40" t="s">
        <v>245</v>
      </c>
      <c r="C144" s="21" t="s">
        <v>246</v>
      </c>
      <c r="D144" s="68"/>
      <c r="E144" s="68"/>
      <c r="F144" s="68"/>
      <c r="G144" s="68"/>
      <c r="H144" s="68"/>
      <c r="I144" s="68"/>
      <c r="J144" s="68"/>
      <c r="K144" s="68">
        <f t="shared" si="69"/>
        <v>0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19"/>
      <c r="W144" s="40" t="s">
        <v>245</v>
      </c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>
        <f t="shared" si="70"/>
        <v>0</v>
      </c>
      <c r="AO144" s="68"/>
      <c r="AP144" s="68"/>
      <c r="AQ144" s="68"/>
      <c r="AR144" s="68"/>
      <c r="AS144" s="68"/>
      <c r="AT144" s="77" t="e">
        <f>L144+M144+#REF!+#REF!+O144+P144+Q144+R144+S144+T144+U144+X144+Y144+Z144+AA144+AB144+AC144+AD144+AE144+AF144+AG144+AH144+AI144+AJ144+AK144+AL144+AN144+AR144+AS144</f>
        <v>#REF!</v>
      </c>
      <c r="AV144" s="77">
        <f t="shared" si="71"/>
        <v>0</v>
      </c>
      <c r="BA144" s="77">
        <f t="shared" si="67"/>
        <v>0</v>
      </c>
      <c r="BC144" s="77">
        <f t="shared" si="68"/>
        <v>0</v>
      </c>
      <c r="BD144" s="77">
        <f t="shared" si="72"/>
        <v>0</v>
      </c>
      <c r="BE144" s="77">
        <f t="shared" si="73"/>
        <v>0</v>
      </c>
    </row>
    <row r="145" spans="1:57" ht="16.899999999999999" customHeight="1">
      <c r="A145" s="24"/>
      <c r="B145" s="40" t="s">
        <v>247</v>
      </c>
      <c r="C145" s="21" t="s">
        <v>248</v>
      </c>
      <c r="D145" s="97"/>
      <c r="E145" s="68"/>
      <c r="F145" s="68"/>
      <c r="G145" s="68"/>
      <c r="H145" s="68"/>
      <c r="I145" s="68"/>
      <c r="J145" s="68"/>
      <c r="K145" s="68">
        <f t="shared" si="69"/>
        <v>0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24"/>
      <c r="W145" s="40" t="s">
        <v>247</v>
      </c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>
        <f t="shared" si="70"/>
        <v>0</v>
      </c>
      <c r="AO145" s="68"/>
      <c r="AP145" s="68"/>
      <c r="AQ145" s="68"/>
      <c r="AR145" s="68"/>
      <c r="AS145" s="68"/>
      <c r="AT145" s="77" t="e">
        <f>L145+M145+#REF!+#REF!+O145+P145+Q145+R145+S145+T145+U145+X145+Y145+Z145+AA145+AB145+AC145+AD145+AE145+AF145+AG145+AH145+AI145+AJ145+AK145+AL145+AN145+AR145+AS145</f>
        <v>#REF!</v>
      </c>
      <c r="AV145" s="77">
        <f t="shared" si="71"/>
        <v>0</v>
      </c>
      <c r="BA145" s="77">
        <f t="shared" si="67"/>
        <v>0</v>
      </c>
      <c r="BC145" s="77">
        <f t="shared" si="68"/>
        <v>0</v>
      </c>
      <c r="BD145" s="77">
        <f t="shared" si="72"/>
        <v>0</v>
      </c>
      <c r="BE145" s="77">
        <f t="shared" si="73"/>
        <v>0</v>
      </c>
    </row>
    <row r="146" spans="1:57" ht="16.899999999999999" hidden="1" customHeight="1">
      <c r="A146" s="24"/>
      <c r="B146" s="40" t="s">
        <v>249</v>
      </c>
      <c r="C146" s="21" t="s">
        <v>250</v>
      </c>
      <c r="D146" s="68"/>
      <c r="E146" s="68"/>
      <c r="F146" s="68"/>
      <c r="G146" s="68"/>
      <c r="H146" s="68"/>
      <c r="I146" s="68"/>
      <c r="J146" s="68"/>
      <c r="K146" s="68">
        <f t="shared" si="69"/>
        <v>0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24"/>
      <c r="W146" s="40" t="s">
        <v>249</v>
      </c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>
        <f t="shared" si="70"/>
        <v>0</v>
      </c>
      <c r="AO146" s="68"/>
      <c r="AP146" s="68"/>
      <c r="AQ146" s="68"/>
      <c r="AR146" s="68"/>
      <c r="AS146" s="68"/>
      <c r="AT146" s="77" t="e">
        <f>L146+M146+#REF!+#REF!+O146+P146+Q146+R146+S146+T146+U146+X146+Y146+Z146+AA146+AB146+AC146+AD146+AE146+AF146+AG146+AH146+AI146+AJ146+AK146+AL146+AN146+AR146+AS146</f>
        <v>#REF!</v>
      </c>
      <c r="AV146" s="77">
        <f t="shared" si="71"/>
        <v>0</v>
      </c>
      <c r="BA146" s="77">
        <f t="shared" si="67"/>
        <v>0</v>
      </c>
      <c r="BC146" s="77">
        <f t="shared" si="68"/>
        <v>0</v>
      </c>
      <c r="BD146" s="77">
        <f t="shared" si="72"/>
        <v>0</v>
      </c>
      <c r="BE146" s="77">
        <f t="shared" si="73"/>
        <v>0</v>
      </c>
    </row>
    <row r="147" spans="1:57" ht="16.899999999999999" hidden="1" customHeight="1">
      <c r="A147" s="24"/>
      <c r="B147" s="40" t="s">
        <v>251</v>
      </c>
      <c r="C147" s="21" t="s">
        <v>252</v>
      </c>
      <c r="D147" s="68"/>
      <c r="E147" s="68"/>
      <c r="F147" s="68"/>
      <c r="G147" s="68"/>
      <c r="H147" s="68"/>
      <c r="I147" s="68"/>
      <c r="J147" s="68"/>
      <c r="K147" s="68">
        <f t="shared" si="69"/>
        <v>0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24"/>
      <c r="W147" s="40" t="s">
        <v>251</v>
      </c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>
        <f t="shared" si="70"/>
        <v>0</v>
      </c>
      <c r="AO147" s="68"/>
      <c r="AP147" s="68"/>
      <c r="AQ147" s="68"/>
      <c r="AR147" s="68"/>
      <c r="AS147" s="68"/>
      <c r="AT147" s="77" t="e">
        <f>L147+M147+#REF!+#REF!+O147+P147+Q147+R147+S147+T147+U147+X147+Y147+Z147+AA147+AB147+AC147+AD147+AE147+AF147+AG147+AH147+AI147+AJ147+AK147+AL147+AN147+AR147+AS147</f>
        <v>#REF!</v>
      </c>
      <c r="AV147" s="77">
        <f t="shared" si="71"/>
        <v>0</v>
      </c>
      <c r="BA147" s="77">
        <f t="shared" si="67"/>
        <v>0</v>
      </c>
      <c r="BC147" s="77">
        <f t="shared" si="68"/>
        <v>0</v>
      </c>
      <c r="BD147" s="77">
        <f t="shared" si="72"/>
        <v>0</v>
      </c>
      <c r="BE147" s="77">
        <f t="shared" si="73"/>
        <v>0</v>
      </c>
    </row>
    <row r="148" spans="1:57" s="2" customFormat="1" ht="23.25" customHeight="1">
      <c r="A148" s="235" t="s">
        <v>439</v>
      </c>
      <c r="B148" s="235"/>
      <c r="C148" s="103" t="s">
        <v>253</v>
      </c>
      <c r="D148" s="104">
        <f>D152+D154</f>
        <v>0</v>
      </c>
      <c r="E148" s="104">
        <f t="shared" ref="E148:J148" si="79">E154</f>
        <v>0</v>
      </c>
      <c r="F148" s="104">
        <f t="shared" si="79"/>
        <v>0</v>
      </c>
      <c r="G148" s="104">
        <f t="shared" si="79"/>
        <v>0</v>
      </c>
      <c r="H148" s="104">
        <f t="shared" si="79"/>
        <v>0</v>
      </c>
      <c r="I148" s="104">
        <f>I154</f>
        <v>0</v>
      </c>
      <c r="J148" s="104">
        <f t="shared" si="79"/>
        <v>0</v>
      </c>
      <c r="K148" s="104">
        <f t="shared" si="69"/>
        <v>0</v>
      </c>
      <c r="L148" s="104">
        <f>L154+L152</f>
        <v>0</v>
      </c>
      <c r="M148" s="104">
        <f t="shared" ref="M148:AM148" si="80">M154</f>
        <v>0</v>
      </c>
      <c r="N148" s="104">
        <f t="shared" si="80"/>
        <v>0</v>
      </c>
      <c r="O148" s="104">
        <f t="shared" si="80"/>
        <v>0</v>
      </c>
      <c r="P148" s="104">
        <f t="shared" si="80"/>
        <v>0</v>
      </c>
      <c r="Q148" s="104">
        <f t="shared" si="80"/>
        <v>0</v>
      </c>
      <c r="R148" s="104">
        <f t="shared" si="80"/>
        <v>0</v>
      </c>
      <c r="S148" s="104">
        <f t="shared" si="80"/>
        <v>0</v>
      </c>
      <c r="T148" s="104">
        <f t="shared" si="80"/>
        <v>0</v>
      </c>
      <c r="U148" s="104">
        <f t="shared" si="80"/>
        <v>0</v>
      </c>
      <c r="V148" s="235" t="s">
        <v>439</v>
      </c>
      <c r="W148" s="235"/>
      <c r="X148" s="104">
        <f t="shared" ref="X148:AC148" si="81">X154</f>
        <v>0</v>
      </c>
      <c r="Y148" s="104">
        <f t="shared" si="81"/>
        <v>0</v>
      </c>
      <c r="Z148" s="104">
        <f t="shared" si="81"/>
        <v>0</v>
      </c>
      <c r="AA148" s="104">
        <f t="shared" si="81"/>
        <v>0</v>
      </c>
      <c r="AB148" s="104">
        <f t="shared" si="81"/>
        <v>0</v>
      </c>
      <c r="AC148" s="104">
        <f t="shared" si="81"/>
        <v>0</v>
      </c>
      <c r="AD148" s="104">
        <f t="shared" si="80"/>
        <v>0</v>
      </c>
      <c r="AE148" s="104">
        <f t="shared" si="80"/>
        <v>0</v>
      </c>
      <c r="AF148" s="104">
        <f t="shared" si="80"/>
        <v>0</v>
      </c>
      <c r="AG148" s="104">
        <f t="shared" si="80"/>
        <v>0</v>
      </c>
      <c r="AH148" s="104">
        <f t="shared" si="80"/>
        <v>0</v>
      </c>
      <c r="AI148" s="104">
        <f t="shared" si="80"/>
        <v>0</v>
      </c>
      <c r="AJ148" s="104">
        <f t="shared" si="80"/>
        <v>0</v>
      </c>
      <c r="AK148" s="104">
        <f t="shared" si="80"/>
        <v>0</v>
      </c>
      <c r="AL148" s="104">
        <f t="shared" si="80"/>
        <v>0</v>
      </c>
      <c r="AM148" s="104">
        <f t="shared" si="80"/>
        <v>0</v>
      </c>
      <c r="AN148" s="104">
        <f t="shared" si="70"/>
        <v>0</v>
      </c>
      <c r="AO148" s="104">
        <f>AO154</f>
        <v>0</v>
      </c>
      <c r="AP148" s="104">
        <f>AP154</f>
        <v>0</v>
      </c>
      <c r="AQ148" s="104">
        <f>AQ154</f>
        <v>0</v>
      </c>
      <c r="AR148" s="104">
        <f>AR154</f>
        <v>0</v>
      </c>
      <c r="AS148" s="104">
        <f>AS154</f>
        <v>0</v>
      </c>
      <c r="AT148" s="77" t="e">
        <f>L148+M148+#REF!+#REF!+O148+P148+Q148+R148+S148+T148+U148+X148+Y148+Z148+AA148+AB148+AC148+AD148+AE148+AF148+AG148+AH148+AI148+AJ148+AK148+AL148+AN148+AR148+AS148</f>
        <v>#REF!</v>
      </c>
      <c r="AV148" s="77">
        <f t="shared" si="71"/>
        <v>0</v>
      </c>
      <c r="BA148" s="77">
        <f t="shared" si="67"/>
        <v>0</v>
      </c>
      <c r="BC148" s="77">
        <f t="shared" si="68"/>
        <v>0</v>
      </c>
      <c r="BD148" s="77">
        <f t="shared" si="72"/>
        <v>0</v>
      </c>
      <c r="BE148" s="77">
        <f t="shared" si="73"/>
        <v>0</v>
      </c>
    </row>
    <row r="149" spans="1:57" ht="15.6" hidden="1" customHeight="1">
      <c r="A149" s="19" t="s">
        <v>254</v>
      </c>
      <c r="B149" s="15"/>
      <c r="C149" s="16" t="s">
        <v>255</v>
      </c>
      <c r="D149" s="68"/>
      <c r="E149" s="68"/>
      <c r="F149" s="68"/>
      <c r="G149" s="68"/>
      <c r="H149" s="68"/>
      <c r="I149" s="68"/>
      <c r="J149" s="68"/>
      <c r="K149" s="68">
        <f t="shared" si="69"/>
        <v>0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19" t="s">
        <v>254</v>
      </c>
      <c r="W149" s="15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>
        <f t="shared" si="70"/>
        <v>0</v>
      </c>
      <c r="AO149" s="68"/>
      <c r="AP149" s="68"/>
      <c r="AQ149" s="68"/>
      <c r="AR149" s="68"/>
      <c r="AS149" s="68"/>
      <c r="AT149" s="77" t="e">
        <f>L149+M149+#REF!+#REF!+O149+P149+Q149+R149+S149+T149+U149+X149+Y149+Z149+AA149+AB149+AC149+AD149+AE149+AF149+AG149+AH149+AI149+AJ149+AK149+AL149+AN149+AR149+AS149</f>
        <v>#REF!</v>
      </c>
      <c r="AV149" s="77">
        <f t="shared" si="71"/>
        <v>0</v>
      </c>
      <c r="BA149" s="77">
        <f t="shared" si="67"/>
        <v>0</v>
      </c>
      <c r="BC149" s="77">
        <f t="shared" si="68"/>
        <v>0</v>
      </c>
      <c r="BD149" s="77">
        <f t="shared" si="72"/>
        <v>0</v>
      </c>
      <c r="BE149" s="77">
        <f t="shared" si="73"/>
        <v>0</v>
      </c>
    </row>
    <row r="150" spans="1:57" ht="15.6" hidden="1" customHeight="1">
      <c r="A150" s="30" t="s">
        <v>256</v>
      </c>
      <c r="B150" s="15"/>
      <c r="C150" s="16" t="s">
        <v>257</v>
      </c>
      <c r="D150" s="68"/>
      <c r="E150" s="68"/>
      <c r="F150" s="68"/>
      <c r="G150" s="68"/>
      <c r="H150" s="68"/>
      <c r="I150" s="68"/>
      <c r="J150" s="68"/>
      <c r="K150" s="68">
        <f t="shared" si="69"/>
        <v>0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30" t="s">
        <v>256</v>
      </c>
      <c r="W150" s="15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>
        <f t="shared" si="70"/>
        <v>0</v>
      </c>
      <c r="AO150" s="68"/>
      <c r="AP150" s="68"/>
      <c r="AQ150" s="68"/>
      <c r="AR150" s="68"/>
      <c r="AS150" s="68"/>
      <c r="AT150" s="77" t="e">
        <f>L150+M150+#REF!+#REF!+O150+P150+Q150+R150+S150+T150+U150+X150+Y150+Z150+AA150+AB150+AC150+AD150+AE150+AF150+AG150+AH150+AI150+AJ150+AK150+AL150+AN150+AR150+AS150</f>
        <v>#REF!</v>
      </c>
      <c r="AV150" s="77">
        <f t="shared" si="71"/>
        <v>0</v>
      </c>
      <c r="BA150" s="77">
        <f t="shared" si="67"/>
        <v>0</v>
      </c>
      <c r="BC150" s="77">
        <f t="shared" si="68"/>
        <v>0</v>
      </c>
      <c r="BD150" s="77">
        <f t="shared" si="72"/>
        <v>0</v>
      </c>
      <c r="BE150" s="77">
        <f t="shared" si="73"/>
        <v>0</v>
      </c>
    </row>
    <row r="151" spans="1:57" ht="15.6" hidden="1" customHeight="1">
      <c r="A151" s="30" t="s">
        <v>258</v>
      </c>
      <c r="B151" s="15"/>
      <c r="C151" s="16" t="s">
        <v>259</v>
      </c>
      <c r="D151" s="68"/>
      <c r="E151" s="68"/>
      <c r="F151" s="68"/>
      <c r="G151" s="68"/>
      <c r="H151" s="68"/>
      <c r="I151" s="68"/>
      <c r="J151" s="68"/>
      <c r="K151" s="68">
        <f t="shared" si="69"/>
        <v>0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30" t="s">
        <v>258</v>
      </c>
      <c r="W151" s="15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>
        <f t="shared" si="70"/>
        <v>0</v>
      </c>
      <c r="AO151" s="68"/>
      <c r="AP151" s="68"/>
      <c r="AQ151" s="68"/>
      <c r="AR151" s="68"/>
      <c r="AS151" s="68"/>
      <c r="AT151" s="77" t="e">
        <f>L151+M151+#REF!+#REF!+O151+P151+Q151+R151+S151+T151+U151+X151+Y151+Z151+AA151+AB151+AC151+AD151+AE151+AF151+AG151+AH151+AI151+AJ151+AK151+AL151+AN151+AR151+AS151</f>
        <v>#REF!</v>
      </c>
      <c r="AV151" s="77">
        <f t="shared" si="71"/>
        <v>0</v>
      </c>
      <c r="BA151" s="77">
        <f t="shared" si="67"/>
        <v>0</v>
      </c>
      <c r="BC151" s="77">
        <f t="shared" si="68"/>
        <v>0</v>
      </c>
      <c r="BD151" s="77">
        <f t="shared" si="72"/>
        <v>0</v>
      </c>
      <c r="BE151" s="77">
        <f t="shared" si="73"/>
        <v>0</v>
      </c>
    </row>
    <row r="152" spans="1:57" ht="15.6" customHeight="1">
      <c r="A152" s="219" t="s">
        <v>260</v>
      </c>
      <c r="B152" s="219"/>
      <c r="C152" s="16" t="s">
        <v>261</v>
      </c>
      <c r="D152" s="97"/>
      <c r="E152" s="68"/>
      <c r="F152" s="68"/>
      <c r="G152" s="68"/>
      <c r="H152" s="68"/>
      <c r="I152" s="68"/>
      <c r="J152" s="68"/>
      <c r="K152" s="68">
        <f t="shared" si="69"/>
        <v>0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219" t="s">
        <v>260</v>
      </c>
      <c r="W152" s="219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>
        <f t="shared" si="70"/>
        <v>0</v>
      </c>
      <c r="AO152" s="68"/>
      <c r="AP152" s="68"/>
      <c r="AQ152" s="68"/>
      <c r="AR152" s="68"/>
      <c r="AS152" s="68"/>
      <c r="AT152" s="77" t="e">
        <f>L152+M152+#REF!+#REF!+O152+P152+Q152+R152+S152+T152+U152+X152+Y152+Z152+AA152+AB152+AC152+AD152+AE152+AF152+AG152+AH152+AI152+AJ152+AK152+AL152+AN152+AR152+AS152</f>
        <v>#REF!</v>
      </c>
      <c r="AV152" s="77">
        <f t="shared" si="71"/>
        <v>0</v>
      </c>
      <c r="BA152" s="77">
        <f t="shared" si="67"/>
        <v>0</v>
      </c>
      <c r="BC152" s="77">
        <f t="shared" si="68"/>
        <v>0</v>
      </c>
      <c r="BD152" s="77">
        <f t="shared" si="72"/>
        <v>0</v>
      </c>
      <c r="BE152" s="77">
        <f t="shared" si="73"/>
        <v>0</v>
      </c>
    </row>
    <row r="153" spans="1:57" ht="15.6" hidden="1" customHeight="1">
      <c r="A153" s="219" t="s">
        <v>262</v>
      </c>
      <c r="B153" s="219"/>
      <c r="C153" s="16" t="s">
        <v>263</v>
      </c>
      <c r="D153" s="68"/>
      <c r="E153" s="68"/>
      <c r="F153" s="68"/>
      <c r="G153" s="68"/>
      <c r="H153" s="68"/>
      <c r="I153" s="68"/>
      <c r="J153" s="68"/>
      <c r="K153" s="68">
        <f t="shared" si="69"/>
        <v>0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219" t="s">
        <v>262</v>
      </c>
      <c r="W153" s="219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>
        <f t="shared" si="70"/>
        <v>0</v>
      </c>
      <c r="AO153" s="68"/>
      <c r="AP153" s="68"/>
      <c r="AQ153" s="68"/>
      <c r="AR153" s="68"/>
      <c r="AS153" s="68"/>
      <c r="AT153" s="77" t="e">
        <f>L153+M153+#REF!+#REF!+O153+P153+Q153+R153+S153+T153+U153+X153+Y153+Z153+AA153+AB153+AC153+AD153+AE153+AF153+AG153+AH153+AI153+AJ153+AK153+AL153+AN153+AR153+AS153</f>
        <v>#REF!</v>
      </c>
      <c r="AV153" s="77">
        <f t="shared" si="71"/>
        <v>0</v>
      </c>
      <c r="BA153" s="77">
        <f t="shared" si="67"/>
        <v>0</v>
      </c>
      <c r="BC153" s="77">
        <f t="shared" si="68"/>
        <v>0</v>
      </c>
      <c r="BD153" s="77">
        <f t="shared" si="72"/>
        <v>0</v>
      </c>
      <c r="BE153" s="77">
        <f t="shared" si="73"/>
        <v>0</v>
      </c>
    </row>
    <row r="154" spans="1:57" ht="15.6" customHeight="1">
      <c r="A154" s="30" t="s">
        <v>264</v>
      </c>
      <c r="B154" s="15"/>
      <c r="C154" s="16" t="s">
        <v>265</v>
      </c>
      <c r="D154" s="97"/>
      <c r="E154" s="68"/>
      <c r="F154" s="68"/>
      <c r="G154" s="68"/>
      <c r="H154" s="68"/>
      <c r="I154" s="68"/>
      <c r="J154" s="68"/>
      <c r="K154" s="68">
        <f t="shared" si="69"/>
        <v>0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30" t="s">
        <v>264</v>
      </c>
      <c r="W154" s="15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>
        <f t="shared" si="70"/>
        <v>0</v>
      </c>
      <c r="AO154" s="68"/>
      <c r="AP154" s="68"/>
      <c r="AQ154" s="68"/>
      <c r="AR154" s="68"/>
      <c r="AS154" s="68"/>
      <c r="AT154" s="77" t="e">
        <f>L154+M154+#REF!+#REF!+O154+P154+Q154+R154+S154+T154+U154+X154+Y154+Z154+AA154+AB154+AC154+AD154+AE154+AF154+AG154+AH154+AI154+AJ154+AK154+AL154+AN154+AR154+AS154</f>
        <v>#REF!</v>
      </c>
      <c r="AV154" s="77">
        <f t="shared" si="71"/>
        <v>0</v>
      </c>
      <c r="BA154" s="77">
        <f t="shared" si="67"/>
        <v>0</v>
      </c>
      <c r="BC154" s="77">
        <f t="shared" si="68"/>
        <v>0</v>
      </c>
      <c r="BD154" s="77">
        <f t="shared" si="72"/>
        <v>0</v>
      </c>
      <c r="BE154" s="77">
        <f t="shared" si="73"/>
        <v>0</v>
      </c>
    </row>
    <row r="155" spans="1:57" ht="15.6" hidden="1" customHeight="1">
      <c r="A155" s="30" t="s">
        <v>266</v>
      </c>
      <c r="B155" s="15"/>
      <c r="C155" s="16" t="s">
        <v>267</v>
      </c>
      <c r="D155" s="68"/>
      <c r="E155" s="68"/>
      <c r="F155" s="68"/>
      <c r="G155" s="68"/>
      <c r="H155" s="68"/>
      <c r="I155" s="68"/>
      <c r="J155" s="68"/>
      <c r="K155" s="68">
        <f t="shared" si="69"/>
        <v>0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30" t="s">
        <v>266</v>
      </c>
      <c r="W155" s="15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>
        <f t="shared" si="70"/>
        <v>0</v>
      </c>
      <c r="AO155" s="68"/>
      <c r="AP155" s="68"/>
      <c r="AQ155" s="68"/>
      <c r="AR155" s="68"/>
      <c r="AS155" s="68"/>
      <c r="AT155" s="77" t="e">
        <f>L155+M155+#REF!+#REF!+O155+P155+Q155+R155+S155+T155+U155+X155+Y155+Z155+AA155+AB155+AC155+AD155+AE155+AF155+AG155+AH155+AI155+AJ155+AK155+AL155+AN155+AR155+AS155</f>
        <v>#REF!</v>
      </c>
      <c r="AV155" s="77">
        <f t="shared" si="71"/>
        <v>0</v>
      </c>
      <c r="BA155" s="77">
        <f t="shared" si="67"/>
        <v>0</v>
      </c>
      <c r="BC155" s="77">
        <f t="shared" si="68"/>
        <v>0</v>
      </c>
      <c r="BD155" s="77">
        <f t="shared" si="72"/>
        <v>0</v>
      </c>
      <c r="BE155" s="77">
        <f t="shared" si="73"/>
        <v>0</v>
      </c>
    </row>
    <row r="156" spans="1:57" ht="32.25" hidden="1" customHeight="1">
      <c r="A156" s="265" t="s">
        <v>268</v>
      </c>
      <c r="B156" s="241"/>
      <c r="C156" s="16" t="s">
        <v>269</v>
      </c>
      <c r="D156" s="68"/>
      <c r="E156" s="68"/>
      <c r="F156" s="68"/>
      <c r="G156" s="68"/>
      <c r="H156" s="68"/>
      <c r="I156" s="68"/>
      <c r="J156" s="68"/>
      <c r="K156" s="68">
        <f t="shared" si="69"/>
        <v>0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265" t="s">
        <v>268</v>
      </c>
      <c r="W156" s="241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>
        <f t="shared" si="70"/>
        <v>0</v>
      </c>
      <c r="AO156" s="68"/>
      <c r="AP156" s="68"/>
      <c r="AQ156" s="68"/>
      <c r="AR156" s="68"/>
      <c r="AS156" s="68"/>
      <c r="AT156" s="77" t="e">
        <f>L156+M156+#REF!+#REF!+O156+P156+Q156+R156+S156+T156+U156+X156+Y156+Z156+AA156+AB156+AC156+AD156+AE156+AF156+AG156+AH156+AI156+AJ156+AK156+AL156+AN156+AR156+AS156</f>
        <v>#REF!</v>
      </c>
      <c r="AV156" s="77">
        <f t="shared" si="71"/>
        <v>0</v>
      </c>
      <c r="BA156" s="77">
        <f t="shared" si="67"/>
        <v>0</v>
      </c>
      <c r="BC156" s="77">
        <f t="shared" si="68"/>
        <v>0</v>
      </c>
      <c r="BD156" s="77">
        <f t="shared" si="72"/>
        <v>0</v>
      </c>
      <c r="BE156" s="77">
        <f t="shared" si="73"/>
        <v>0</v>
      </c>
    </row>
    <row r="157" spans="1:57" ht="15.6" hidden="1" customHeight="1">
      <c r="A157" s="30" t="s">
        <v>270</v>
      </c>
      <c r="B157" s="15"/>
      <c r="C157" s="16" t="s">
        <v>271</v>
      </c>
      <c r="D157" s="68"/>
      <c r="E157" s="68"/>
      <c r="F157" s="68"/>
      <c r="G157" s="68"/>
      <c r="H157" s="68"/>
      <c r="I157" s="68"/>
      <c r="J157" s="68"/>
      <c r="K157" s="68">
        <f t="shared" si="69"/>
        <v>0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30" t="s">
        <v>270</v>
      </c>
      <c r="W157" s="15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>
        <f t="shared" si="70"/>
        <v>0</v>
      </c>
      <c r="AO157" s="68"/>
      <c r="AP157" s="68"/>
      <c r="AQ157" s="68"/>
      <c r="AR157" s="68"/>
      <c r="AS157" s="68"/>
      <c r="AT157" s="77" t="e">
        <f>L157+M157+#REF!+#REF!+O157+P157+Q157+R157+S157+T157+U157+X157+Y157+Z157+AA157+AB157+AC157+AD157+AE157+AF157+AG157+AH157+AI157+AJ157+AK157+AL157+AN157+AR157+AS157</f>
        <v>#REF!</v>
      </c>
      <c r="AV157" s="77">
        <f t="shared" si="71"/>
        <v>0</v>
      </c>
      <c r="BA157" s="77">
        <f t="shared" si="67"/>
        <v>0</v>
      </c>
      <c r="BC157" s="77">
        <f t="shared" si="68"/>
        <v>0</v>
      </c>
      <c r="BD157" s="77">
        <f t="shared" si="72"/>
        <v>0</v>
      </c>
      <c r="BE157" s="77">
        <f t="shared" si="73"/>
        <v>0</v>
      </c>
    </row>
    <row r="158" spans="1:57" ht="15.6" hidden="1" customHeight="1">
      <c r="A158" s="30" t="s">
        <v>272</v>
      </c>
      <c r="B158" s="30"/>
      <c r="C158" s="16" t="s">
        <v>273</v>
      </c>
      <c r="D158" s="68"/>
      <c r="E158" s="68"/>
      <c r="F158" s="68"/>
      <c r="G158" s="68"/>
      <c r="H158" s="68"/>
      <c r="I158" s="68"/>
      <c r="J158" s="68"/>
      <c r="K158" s="68">
        <f t="shared" si="69"/>
        <v>0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30" t="s">
        <v>272</v>
      </c>
      <c r="W158" s="30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>
        <f t="shared" si="70"/>
        <v>0</v>
      </c>
      <c r="AO158" s="68"/>
      <c r="AP158" s="68"/>
      <c r="AQ158" s="68"/>
      <c r="AR158" s="68"/>
      <c r="AS158" s="68"/>
      <c r="AT158" s="77" t="e">
        <f>L158+M158+#REF!+#REF!+O158+P158+Q158+R158+S158+T158+U158+X158+Y158+Z158+AA158+AB158+AC158+AD158+AE158+AF158+AG158+AH158+AI158+AJ158+AK158+AL158+AN158+AR158+AS158</f>
        <v>#REF!</v>
      </c>
      <c r="AV158" s="77">
        <f t="shared" si="71"/>
        <v>0</v>
      </c>
      <c r="BA158" s="77">
        <f t="shared" si="67"/>
        <v>0</v>
      </c>
      <c r="BC158" s="77">
        <f t="shared" si="68"/>
        <v>0</v>
      </c>
      <c r="BD158" s="77">
        <f t="shared" si="72"/>
        <v>0</v>
      </c>
      <c r="BE158" s="77">
        <f t="shared" si="73"/>
        <v>0</v>
      </c>
    </row>
    <row r="159" spans="1:57" ht="15.6" hidden="1" customHeight="1">
      <c r="A159" s="30" t="s">
        <v>274</v>
      </c>
      <c r="B159" s="30"/>
      <c r="C159" s="16" t="s">
        <v>275</v>
      </c>
      <c r="D159" s="68"/>
      <c r="E159" s="68"/>
      <c r="F159" s="68"/>
      <c r="G159" s="68"/>
      <c r="H159" s="68"/>
      <c r="I159" s="68"/>
      <c r="J159" s="68"/>
      <c r="K159" s="68">
        <f t="shared" si="69"/>
        <v>0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30" t="s">
        <v>274</v>
      </c>
      <c r="W159" s="30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>
        <f t="shared" si="70"/>
        <v>0</v>
      </c>
      <c r="AO159" s="68"/>
      <c r="AP159" s="68"/>
      <c r="AQ159" s="68"/>
      <c r="AR159" s="68"/>
      <c r="AS159" s="68"/>
      <c r="AT159" s="77" t="e">
        <f>L159+M159+#REF!+#REF!+O159+P159+Q159+R159+S159+T159+U159+X159+Y159+Z159+AA159+AB159+AC159+AD159+AE159+AF159+AG159+AH159+AI159+AJ159+AK159+AL159+AN159+AR159+AS159</f>
        <v>#REF!</v>
      </c>
      <c r="AV159" s="77">
        <f t="shared" si="71"/>
        <v>0</v>
      </c>
      <c r="BA159" s="77">
        <f t="shared" si="67"/>
        <v>0</v>
      </c>
      <c r="BC159" s="77">
        <f t="shared" si="68"/>
        <v>0</v>
      </c>
      <c r="BD159" s="77">
        <f t="shared" si="72"/>
        <v>0</v>
      </c>
      <c r="BE159" s="77">
        <f t="shared" si="73"/>
        <v>0</v>
      </c>
    </row>
    <row r="160" spans="1:57" ht="15.6" hidden="1" customHeight="1">
      <c r="A160" s="41" t="s">
        <v>276</v>
      </c>
      <c r="B160" s="42"/>
      <c r="C160" s="16" t="s">
        <v>277</v>
      </c>
      <c r="D160" s="68"/>
      <c r="E160" s="68"/>
      <c r="F160" s="68"/>
      <c r="G160" s="68"/>
      <c r="H160" s="68"/>
      <c r="I160" s="68"/>
      <c r="J160" s="68"/>
      <c r="K160" s="68">
        <f t="shared" si="69"/>
        <v>0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41" t="s">
        <v>276</v>
      </c>
      <c r="W160" s="42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>
        <f t="shared" si="70"/>
        <v>0</v>
      </c>
      <c r="AO160" s="68"/>
      <c r="AP160" s="68"/>
      <c r="AQ160" s="68"/>
      <c r="AR160" s="68"/>
      <c r="AS160" s="68"/>
      <c r="AT160" s="77" t="e">
        <f>L160+M160+#REF!+#REF!+O160+P160+Q160+R160+S160+T160+U160+X160+Y160+Z160+AA160+AB160+AC160+AD160+AE160+AF160+AG160+AH160+AI160+AJ160+AK160+AL160+AN160+AR160+AS160</f>
        <v>#REF!</v>
      </c>
      <c r="AV160" s="77">
        <f t="shared" si="71"/>
        <v>0</v>
      </c>
      <c r="BA160" s="77">
        <f t="shared" si="67"/>
        <v>0</v>
      </c>
      <c r="BC160" s="77">
        <f t="shared" si="68"/>
        <v>0</v>
      </c>
      <c r="BD160" s="77">
        <f t="shared" si="72"/>
        <v>0</v>
      </c>
      <c r="BE160" s="77">
        <f t="shared" si="73"/>
        <v>0</v>
      </c>
    </row>
    <row r="161" spans="1:57" s="2" customFormat="1" ht="15.6" hidden="1" customHeight="1">
      <c r="A161" s="43" t="s">
        <v>278</v>
      </c>
      <c r="B161" s="17"/>
      <c r="C161" s="18" t="s">
        <v>279</v>
      </c>
      <c r="D161" s="68"/>
      <c r="E161" s="68"/>
      <c r="F161" s="68"/>
      <c r="G161" s="68"/>
      <c r="H161" s="68"/>
      <c r="I161" s="68"/>
      <c r="J161" s="68"/>
      <c r="K161" s="68">
        <f t="shared" si="69"/>
        <v>0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43" t="s">
        <v>278</v>
      </c>
      <c r="W161" s="17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>
        <f t="shared" si="70"/>
        <v>0</v>
      </c>
      <c r="AO161" s="68"/>
      <c r="AP161" s="68"/>
      <c r="AQ161" s="68"/>
      <c r="AR161" s="68"/>
      <c r="AS161" s="68"/>
      <c r="AT161" s="77" t="e">
        <f>L161+M161+#REF!+#REF!+O161+P161+Q161+R161+S161+T161+U161+X161+Y161+Z161+AA161+AB161+AC161+AD161+AE161+AF161+AG161+AH161+AI161+AJ161+AK161+AL161+AN161+AR161+AS161</f>
        <v>#REF!</v>
      </c>
      <c r="AV161" s="77">
        <f t="shared" si="71"/>
        <v>0</v>
      </c>
      <c r="BA161" s="77">
        <f t="shared" si="67"/>
        <v>0</v>
      </c>
      <c r="BC161" s="77">
        <f t="shared" si="68"/>
        <v>0</v>
      </c>
      <c r="BD161" s="77">
        <f t="shared" si="72"/>
        <v>0</v>
      </c>
      <c r="BE161" s="77">
        <f t="shared" si="73"/>
        <v>0</v>
      </c>
    </row>
    <row r="162" spans="1:57" ht="29.45" hidden="1" customHeight="1">
      <c r="A162" s="243" t="s">
        <v>280</v>
      </c>
      <c r="B162" s="243"/>
      <c r="C162" s="16" t="s">
        <v>281</v>
      </c>
      <c r="D162" s="68"/>
      <c r="E162" s="68"/>
      <c r="F162" s="68"/>
      <c r="G162" s="68"/>
      <c r="H162" s="68"/>
      <c r="I162" s="68"/>
      <c r="J162" s="68"/>
      <c r="K162" s="68">
        <f t="shared" si="69"/>
        <v>0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243" t="s">
        <v>280</v>
      </c>
      <c r="W162" s="243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>
        <f t="shared" si="70"/>
        <v>0</v>
      </c>
      <c r="AO162" s="68"/>
      <c r="AP162" s="68"/>
      <c r="AQ162" s="68"/>
      <c r="AR162" s="68"/>
      <c r="AS162" s="68"/>
      <c r="AT162" s="77" t="e">
        <f>L162+M162+#REF!+#REF!+O162+P162+Q162+R162+S162+T162+U162+X162+Y162+Z162+AA162+AB162+AC162+AD162+AE162+AF162+AG162+AH162+AI162+AJ162+AK162+AL162+AN162+AR162+AS162</f>
        <v>#REF!</v>
      </c>
      <c r="AV162" s="77">
        <f t="shared" si="71"/>
        <v>0</v>
      </c>
      <c r="BA162" s="77">
        <f t="shared" si="67"/>
        <v>0</v>
      </c>
      <c r="BC162" s="77">
        <f t="shared" si="68"/>
        <v>0</v>
      </c>
      <c r="BD162" s="77">
        <f t="shared" si="72"/>
        <v>0</v>
      </c>
      <c r="BE162" s="77">
        <f t="shared" si="73"/>
        <v>0</v>
      </c>
    </row>
    <row r="163" spans="1:57" ht="15.6" hidden="1" customHeight="1">
      <c r="A163" s="30" t="s">
        <v>282</v>
      </c>
      <c r="B163" s="15"/>
      <c r="C163" s="16" t="s">
        <v>283</v>
      </c>
      <c r="D163" s="68"/>
      <c r="E163" s="68"/>
      <c r="F163" s="68"/>
      <c r="G163" s="68"/>
      <c r="H163" s="68"/>
      <c r="I163" s="68"/>
      <c r="J163" s="68"/>
      <c r="K163" s="68">
        <f t="shared" si="69"/>
        <v>0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30" t="s">
        <v>282</v>
      </c>
      <c r="W163" s="15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>
        <f t="shared" si="70"/>
        <v>0</v>
      </c>
      <c r="AO163" s="68"/>
      <c r="AP163" s="68"/>
      <c r="AQ163" s="68"/>
      <c r="AR163" s="68"/>
      <c r="AS163" s="68"/>
      <c r="AT163" s="77" t="e">
        <f>L163+M163+#REF!+#REF!+O163+P163+Q163+R163+S163+T163+U163+X163+Y163+Z163+AA163+AB163+AC163+AD163+AE163+AF163+AG163+AH163+AI163+AJ163+AK163+AL163+AN163+AR163+AS163</f>
        <v>#REF!</v>
      </c>
      <c r="AV163" s="77">
        <f t="shared" si="71"/>
        <v>0</v>
      </c>
      <c r="BA163" s="77">
        <f t="shared" si="67"/>
        <v>0</v>
      </c>
      <c r="BC163" s="77">
        <f t="shared" si="68"/>
        <v>0</v>
      </c>
      <c r="BD163" s="77">
        <f t="shared" si="72"/>
        <v>0</v>
      </c>
      <c r="BE163" s="77">
        <f t="shared" si="73"/>
        <v>0</v>
      </c>
    </row>
    <row r="164" spans="1:57" s="2" customFormat="1" ht="15.6" hidden="1" customHeight="1">
      <c r="A164" s="44" t="s">
        <v>284</v>
      </c>
      <c r="B164" s="17"/>
      <c r="C164" s="18" t="s">
        <v>285</v>
      </c>
      <c r="D164" s="68"/>
      <c r="E164" s="68"/>
      <c r="F164" s="68"/>
      <c r="G164" s="68"/>
      <c r="H164" s="68"/>
      <c r="I164" s="68"/>
      <c r="J164" s="68"/>
      <c r="K164" s="68">
        <f t="shared" si="69"/>
        <v>0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44" t="s">
        <v>284</v>
      </c>
      <c r="W164" s="17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>
        <f t="shared" si="70"/>
        <v>0</v>
      </c>
      <c r="AO164" s="68"/>
      <c r="AP164" s="68"/>
      <c r="AQ164" s="68"/>
      <c r="AR164" s="68"/>
      <c r="AS164" s="68"/>
      <c r="AT164" s="77" t="e">
        <f>L164+M164+#REF!+#REF!+O164+P164+Q164+R164+S164+T164+U164+X164+Y164+Z164+AA164+AB164+AC164+AD164+AE164+AF164+AG164+AH164+AI164+AJ164+AK164+AL164+AN164+AR164+AS164</f>
        <v>#REF!</v>
      </c>
      <c r="AV164" s="77">
        <f t="shared" si="71"/>
        <v>0</v>
      </c>
      <c r="BA164" s="77">
        <f t="shared" si="67"/>
        <v>0</v>
      </c>
      <c r="BC164" s="77">
        <f t="shared" si="68"/>
        <v>0</v>
      </c>
      <c r="BD164" s="77">
        <f t="shared" si="72"/>
        <v>0</v>
      </c>
      <c r="BE164" s="77">
        <f t="shared" si="73"/>
        <v>0</v>
      </c>
    </row>
    <row r="165" spans="1:57" ht="15.6" hidden="1" customHeight="1">
      <c r="A165" s="15" t="s">
        <v>286</v>
      </c>
      <c r="B165" s="15"/>
      <c r="C165" s="16" t="s">
        <v>287</v>
      </c>
      <c r="D165" s="68"/>
      <c r="E165" s="68"/>
      <c r="F165" s="68"/>
      <c r="G165" s="68"/>
      <c r="H165" s="68"/>
      <c r="I165" s="68"/>
      <c r="J165" s="68"/>
      <c r="K165" s="68">
        <f t="shared" si="69"/>
        <v>0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15" t="s">
        <v>286</v>
      </c>
      <c r="W165" s="15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>
        <f t="shared" si="70"/>
        <v>0</v>
      </c>
      <c r="AO165" s="68"/>
      <c r="AP165" s="68"/>
      <c r="AQ165" s="68"/>
      <c r="AR165" s="68"/>
      <c r="AS165" s="68"/>
      <c r="AT165" s="77" t="e">
        <f>L165+M165+#REF!+#REF!+O165+P165+Q165+R165+S165+T165+U165+X165+Y165+Z165+AA165+AB165+AC165+AD165+AE165+AF165+AG165+AH165+AI165+AJ165+AK165+AL165+AN165+AR165+AS165</f>
        <v>#REF!</v>
      </c>
      <c r="AV165" s="77">
        <f t="shared" si="71"/>
        <v>0</v>
      </c>
      <c r="BA165" s="77">
        <f t="shared" si="67"/>
        <v>0</v>
      </c>
      <c r="BC165" s="77">
        <f t="shared" si="68"/>
        <v>0</v>
      </c>
      <c r="BD165" s="77">
        <f t="shared" si="72"/>
        <v>0</v>
      </c>
      <c r="BE165" s="77">
        <f t="shared" si="73"/>
        <v>0</v>
      </c>
    </row>
    <row r="166" spans="1:57" ht="15.6" hidden="1" customHeight="1">
      <c r="A166" s="19"/>
      <c r="B166" s="28" t="s">
        <v>288</v>
      </c>
      <c r="C166" s="21" t="s">
        <v>289</v>
      </c>
      <c r="D166" s="68"/>
      <c r="E166" s="68"/>
      <c r="F166" s="68"/>
      <c r="G166" s="68"/>
      <c r="H166" s="68"/>
      <c r="I166" s="68"/>
      <c r="J166" s="68"/>
      <c r="K166" s="68">
        <f t="shared" si="69"/>
        <v>0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19"/>
      <c r="W166" s="28" t="s">
        <v>288</v>
      </c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>
        <f t="shared" si="70"/>
        <v>0</v>
      </c>
      <c r="AO166" s="68"/>
      <c r="AP166" s="68"/>
      <c r="AQ166" s="68"/>
      <c r="AR166" s="68"/>
      <c r="AS166" s="68"/>
      <c r="AT166" s="77" t="e">
        <f>L166+M166+#REF!+#REF!+O166+P166+Q166+R166+S166+T166+U166+X166+Y166+Z166+AA166+AB166+AC166+AD166+AE166+AF166+AG166+AH166+AI166+AJ166+AK166+AL166+AN166+AR166+AS166</f>
        <v>#REF!</v>
      </c>
      <c r="AV166" s="77">
        <f t="shared" si="71"/>
        <v>0</v>
      </c>
      <c r="BA166" s="77">
        <f t="shared" si="67"/>
        <v>0</v>
      </c>
      <c r="BC166" s="77">
        <f t="shared" si="68"/>
        <v>0</v>
      </c>
      <c r="BD166" s="77">
        <f t="shared" si="72"/>
        <v>0</v>
      </c>
      <c r="BE166" s="77">
        <f t="shared" si="73"/>
        <v>0</v>
      </c>
    </row>
    <row r="167" spans="1:57" ht="15.6" hidden="1" customHeight="1">
      <c r="A167" s="19"/>
      <c r="B167" s="28" t="s">
        <v>290</v>
      </c>
      <c r="C167" s="21" t="s">
        <v>291</v>
      </c>
      <c r="D167" s="68"/>
      <c r="E167" s="68"/>
      <c r="F167" s="68"/>
      <c r="G167" s="68"/>
      <c r="H167" s="68"/>
      <c r="I167" s="68"/>
      <c r="J167" s="68"/>
      <c r="K167" s="68">
        <f t="shared" si="69"/>
        <v>0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19"/>
      <c r="W167" s="28" t="s">
        <v>290</v>
      </c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>
        <f t="shared" si="70"/>
        <v>0</v>
      </c>
      <c r="AO167" s="68"/>
      <c r="AP167" s="68"/>
      <c r="AQ167" s="68"/>
      <c r="AR167" s="68"/>
      <c r="AS167" s="68"/>
      <c r="AT167" s="77" t="e">
        <f>L167+M167+#REF!+#REF!+O167+P167+Q167+R167+S167+T167+U167+X167+Y167+Z167+AA167+AB167+AC167+AD167+AE167+AF167+AG167+AH167+AI167+AJ167+AK167+AL167+AN167+AR167+AS167</f>
        <v>#REF!</v>
      </c>
      <c r="AV167" s="77">
        <f t="shared" si="71"/>
        <v>0</v>
      </c>
      <c r="BA167" s="77">
        <f t="shared" si="67"/>
        <v>0</v>
      </c>
      <c r="BC167" s="77">
        <f t="shared" si="68"/>
        <v>0</v>
      </c>
      <c r="BD167" s="77">
        <f t="shared" si="72"/>
        <v>0</v>
      </c>
      <c r="BE167" s="77">
        <f t="shared" si="73"/>
        <v>0</v>
      </c>
    </row>
    <row r="168" spans="1:57" ht="15.6" hidden="1" customHeight="1">
      <c r="A168" s="19"/>
      <c r="B168" s="28" t="s">
        <v>292</v>
      </c>
      <c r="C168" s="21" t="s">
        <v>293</v>
      </c>
      <c r="D168" s="68"/>
      <c r="E168" s="68"/>
      <c r="F168" s="68"/>
      <c r="G168" s="68"/>
      <c r="H168" s="68"/>
      <c r="I168" s="68"/>
      <c r="J168" s="68"/>
      <c r="K168" s="68">
        <f t="shared" si="69"/>
        <v>0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19"/>
      <c r="W168" s="28" t="s">
        <v>292</v>
      </c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>
        <f t="shared" si="70"/>
        <v>0</v>
      </c>
      <c r="AO168" s="68"/>
      <c r="AP168" s="68"/>
      <c r="AQ168" s="68"/>
      <c r="AR168" s="68"/>
      <c r="AS168" s="68"/>
      <c r="AT168" s="77" t="e">
        <f>L168+M168+#REF!+#REF!+O168+P168+Q168+R168+S168+T168+U168+X168+Y168+Z168+AA168+AB168+AC168+AD168+AE168+AF168+AG168+AH168+AI168+AJ168+AK168+AL168+AN168+AR168+AS168</f>
        <v>#REF!</v>
      </c>
      <c r="AV168" s="77">
        <f t="shared" si="71"/>
        <v>0</v>
      </c>
      <c r="BA168" s="77">
        <f t="shared" si="67"/>
        <v>0</v>
      </c>
      <c r="BC168" s="77">
        <f t="shared" si="68"/>
        <v>0</v>
      </c>
      <c r="BD168" s="77">
        <f t="shared" si="72"/>
        <v>0</v>
      </c>
      <c r="BE168" s="77">
        <f t="shared" si="73"/>
        <v>0</v>
      </c>
    </row>
    <row r="169" spans="1:57" ht="15.6" hidden="1" customHeight="1">
      <c r="A169" s="19"/>
      <c r="B169" s="20" t="s">
        <v>294</v>
      </c>
      <c r="C169" s="21" t="s">
        <v>295</v>
      </c>
      <c r="D169" s="68"/>
      <c r="E169" s="68"/>
      <c r="F169" s="68"/>
      <c r="G169" s="68"/>
      <c r="H169" s="68"/>
      <c r="I169" s="68"/>
      <c r="J169" s="68"/>
      <c r="K169" s="68">
        <f t="shared" si="69"/>
        <v>0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19"/>
      <c r="W169" s="20" t="s">
        <v>294</v>
      </c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>
        <f t="shared" si="70"/>
        <v>0</v>
      </c>
      <c r="AO169" s="68"/>
      <c r="AP169" s="68"/>
      <c r="AQ169" s="68"/>
      <c r="AR169" s="68"/>
      <c r="AS169" s="68"/>
      <c r="AT169" s="77" t="e">
        <f>L169+M169+#REF!+#REF!+O169+P169+Q169+R169+S169+T169+U169+X169+Y169+Z169+AA169+AB169+AC169+AD169+AE169+AF169+AG169+AH169+AI169+AJ169+AK169+AL169+AN169+AR169+AS169</f>
        <v>#REF!</v>
      </c>
      <c r="AV169" s="77">
        <f t="shared" si="71"/>
        <v>0</v>
      </c>
      <c r="BA169" s="77">
        <f t="shared" si="67"/>
        <v>0</v>
      </c>
      <c r="BC169" s="77">
        <f t="shared" si="68"/>
        <v>0</v>
      </c>
      <c r="BD169" s="77">
        <f t="shared" si="72"/>
        <v>0</v>
      </c>
      <c r="BE169" s="77">
        <f t="shared" si="73"/>
        <v>0</v>
      </c>
    </row>
    <row r="170" spans="1:57" ht="15.6" hidden="1" customHeight="1">
      <c r="A170" s="15" t="s">
        <v>296</v>
      </c>
      <c r="B170" s="15"/>
      <c r="C170" s="16" t="s">
        <v>297</v>
      </c>
      <c r="D170" s="68"/>
      <c r="E170" s="68"/>
      <c r="F170" s="68"/>
      <c r="G170" s="68"/>
      <c r="H170" s="68"/>
      <c r="I170" s="68"/>
      <c r="J170" s="68"/>
      <c r="K170" s="68">
        <f t="shared" si="69"/>
        <v>0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15" t="s">
        <v>296</v>
      </c>
      <c r="W170" s="15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>
        <f t="shared" si="70"/>
        <v>0</v>
      </c>
      <c r="AO170" s="68"/>
      <c r="AP170" s="68"/>
      <c r="AQ170" s="68"/>
      <c r="AR170" s="68"/>
      <c r="AS170" s="68"/>
      <c r="AT170" s="77" t="e">
        <f>L170+M170+#REF!+#REF!+O170+P170+Q170+R170+S170+T170+U170+X170+Y170+Z170+AA170+AB170+AC170+AD170+AE170+AF170+AG170+AH170+AI170+AJ170+AK170+AL170+AN170+AR170+AS170</f>
        <v>#REF!</v>
      </c>
      <c r="AV170" s="77">
        <f t="shared" si="71"/>
        <v>0</v>
      </c>
      <c r="BA170" s="77">
        <f t="shared" si="67"/>
        <v>0</v>
      </c>
      <c r="BC170" s="77">
        <f t="shared" si="68"/>
        <v>0</v>
      </c>
      <c r="BD170" s="77">
        <f t="shared" si="72"/>
        <v>0</v>
      </c>
      <c r="BE170" s="77">
        <f t="shared" si="73"/>
        <v>0</v>
      </c>
    </row>
    <row r="171" spans="1:57" ht="15.6" hidden="1" customHeight="1">
      <c r="A171" s="19"/>
      <c r="B171" s="20" t="s">
        <v>298</v>
      </c>
      <c r="C171" s="21" t="s">
        <v>299</v>
      </c>
      <c r="D171" s="68"/>
      <c r="E171" s="68"/>
      <c r="F171" s="68"/>
      <c r="G171" s="68"/>
      <c r="H171" s="68"/>
      <c r="I171" s="68"/>
      <c r="J171" s="68"/>
      <c r="K171" s="68">
        <f t="shared" si="69"/>
        <v>0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19"/>
      <c r="W171" s="20" t="s">
        <v>298</v>
      </c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>
        <f t="shared" si="70"/>
        <v>0</v>
      </c>
      <c r="AO171" s="68"/>
      <c r="AP171" s="68"/>
      <c r="AQ171" s="68"/>
      <c r="AR171" s="68"/>
      <c r="AS171" s="68"/>
      <c r="AT171" s="77" t="e">
        <f>L171+M171+#REF!+#REF!+O171+P171+Q171+R171+S171+T171+U171+X171+Y171+Z171+AA171+AB171+AC171+AD171+AE171+AF171+AG171+AH171+AI171+AJ171+AK171+AL171+AN171+AR171+AS171</f>
        <v>#REF!</v>
      </c>
      <c r="AV171" s="77">
        <f t="shared" si="71"/>
        <v>0</v>
      </c>
      <c r="BA171" s="77">
        <f t="shared" si="67"/>
        <v>0</v>
      </c>
      <c r="BC171" s="77">
        <f t="shared" si="68"/>
        <v>0</v>
      </c>
      <c r="BD171" s="77">
        <f t="shared" si="72"/>
        <v>0</v>
      </c>
      <c r="BE171" s="77">
        <f t="shared" si="73"/>
        <v>0</v>
      </c>
    </row>
    <row r="172" spans="1:57" ht="15.6" hidden="1" customHeight="1">
      <c r="A172" s="19"/>
      <c r="B172" s="20" t="s">
        <v>300</v>
      </c>
      <c r="C172" s="21" t="s">
        <v>301</v>
      </c>
      <c r="D172" s="68"/>
      <c r="E172" s="68"/>
      <c r="F172" s="68"/>
      <c r="G172" s="68"/>
      <c r="H172" s="68"/>
      <c r="I172" s="68"/>
      <c r="J172" s="68"/>
      <c r="K172" s="68">
        <f t="shared" si="69"/>
        <v>0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19"/>
      <c r="W172" s="20" t="s">
        <v>300</v>
      </c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>
        <f t="shared" si="70"/>
        <v>0</v>
      </c>
      <c r="AO172" s="68"/>
      <c r="AP172" s="68"/>
      <c r="AQ172" s="68"/>
      <c r="AR172" s="68"/>
      <c r="AS172" s="68"/>
      <c r="AT172" s="77" t="e">
        <f>L172+M172+#REF!+#REF!+O172+P172+Q172+R172+S172+T172+U172+X172+Y172+Z172+AA172+AB172+AC172+AD172+AE172+AF172+AG172+AH172+AI172+AJ172+AK172+AL172+AN172+AR172+AS172</f>
        <v>#REF!</v>
      </c>
      <c r="AV172" s="77">
        <f t="shared" si="71"/>
        <v>0</v>
      </c>
      <c r="BA172" s="77">
        <f t="shared" si="67"/>
        <v>0</v>
      </c>
      <c r="BC172" s="77">
        <f t="shared" si="68"/>
        <v>0</v>
      </c>
      <c r="BD172" s="77">
        <f t="shared" si="72"/>
        <v>0</v>
      </c>
      <c r="BE172" s="77">
        <f t="shared" si="73"/>
        <v>0</v>
      </c>
    </row>
    <row r="173" spans="1:57" ht="15.6" hidden="1" customHeight="1">
      <c r="A173" s="19"/>
      <c r="B173" s="20" t="s">
        <v>302</v>
      </c>
      <c r="C173" s="21" t="s">
        <v>303</v>
      </c>
      <c r="D173" s="68"/>
      <c r="E173" s="68"/>
      <c r="F173" s="68"/>
      <c r="G173" s="68"/>
      <c r="H173" s="68"/>
      <c r="I173" s="68"/>
      <c r="J173" s="68"/>
      <c r="K173" s="68">
        <f t="shared" si="69"/>
        <v>0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19"/>
      <c r="W173" s="20" t="s">
        <v>302</v>
      </c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>
        <f t="shared" si="70"/>
        <v>0</v>
      </c>
      <c r="AO173" s="68"/>
      <c r="AP173" s="68"/>
      <c r="AQ173" s="68"/>
      <c r="AR173" s="68"/>
      <c r="AS173" s="68"/>
      <c r="AT173" s="77" t="e">
        <f>L173+M173+#REF!+#REF!+O173+P173+Q173+R173+S173+T173+U173+X173+Y173+Z173+AA173+AB173+AC173+AD173+AE173+AF173+AG173+AH173+AI173+AJ173+AK173+AL173+AN173+AR173+AS173</f>
        <v>#REF!</v>
      </c>
      <c r="AV173" s="77">
        <f t="shared" si="71"/>
        <v>0</v>
      </c>
      <c r="BA173" s="77">
        <f t="shared" si="67"/>
        <v>0</v>
      </c>
      <c r="BC173" s="77">
        <f t="shared" si="68"/>
        <v>0</v>
      </c>
      <c r="BD173" s="77">
        <f t="shared" si="72"/>
        <v>0</v>
      </c>
      <c r="BE173" s="77">
        <f t="shared" si="73"/>
        <v>0</v>
      </c>
    </row>
    <row r="174" spans="1:57" s="2" customFormat="1" ht="33.75" hidden="1" customHeight="1">
      <c r="A174" s="264" t="s">
        <v>304</v>
      </c>
      <c r="B174" s="264"/>
      <c r="C174" s="18" t="s">
        <v>305</v>
      </c>
      <c r="D174" s="68"/>
      <c r="E174" s="68"/>
      <c r="F174" s="68"/>
      <c r="G174" s="68"/>
      <c r="H174" s="68"/>
      <c r="I174" s="68"/>
      <c r="J174" s="68"/>
      <c r="K174" s="68">
        <f t="shared" si="69"/>
        <v>0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264" t="s">
        <v>304</v>
      </c>
      <c r="W174" s="264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>
        <f t="shared" si="70"/>
        <v>0</v>
      </c>
      <c r="AO174" s="68"/>
      <c r="AP174" s="68"/>
      <c r="AQ174" s="68"/>
      <c r="AR174" s="68"/>
      <c r="AS174" s="68"/>
      <c r="AT174" s="77" t="e">
        <f>L174+M174+#REF!+#REF!+O174+P174+Q174+R174+S174+T174+U174+X174+Y174+Z174+AA174+AB174+AC174+AD174+AE174+AF174+AG174+AH174+AI174+AJ174+AK174+AL174+AN174+AR174+AS174</f>
        <v>#REF!</v>
      </c>
      <c r="AV174" s="77">
        <f t="shared" si="71"/>
        <v>0</v>
      </c>
      <c r="BA174" s="77">
        <f t="shared" si="67"/>
        <v>0</v>
      </c>
      <c r="BC174" s="77">
        <f t="shared" si="68"/>
        <v>0</v>
      </c>
      <c r="BD174" s="77">
        <f t="shared" si="72"/>
        <v>0</v>
      </c>
      <c r="BE174" s="77">
        <f t="shared" si="73"/>
        <v>0</v>
      </c>
    </row>
    <row r="175" spans="1:57" ht="15.75" hidden="1" customHeight="1">
      <c r="A175" s="19" t="s">
        <v>306</v>
      </c>
      <c r="B175" s="20"/>
      <c r="C175" s="16" t="s">
        <v>307</v>
      </c>
      <c r="D175" s="68"/>
      <c r="E175" s="68"/>
      <c r="F175" s="68"/>
      <c r="G175" s="68"/>
      <c r="H175" s="68"/>
      <c r="I175" s="68"/>
      <c r="J175" s="68"/>
      <c r="K175" s="68">
        <f t="shared" si="69"/>
        <v>0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19" t="s">
        <v>306</v>
      </c>
      <c r="W175" s="20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>
        <f t="shared" si="70"/>
        <v>0</v>
      </c>
      <c r="AO175" s="68"/>
      <c r="AP175" s="68"/>
      <c r="AQ175" s="68"/>
      <c r="AR175" s="68"/>
      <c r="AS175" s="68"/>
      <c r="AT175" s="77" t="e">
        <f>L175+M175+#REF!+#REF!+O175+P175+Q175+R175+S175+T175+U175+X175+Y175+Z175+AA175+AB175+AC175+AD175+AE175+AF175+AG175+AH175+AI175+AJ175+AK175+AL175+AN175+AR175+AS175</f>
        <v>#REF!</v>
      </c>
      <c r="AV175" s="77">
        <f t="shared" si="71"/>
        <v>0</v>
      </c>
      <c r="BA175" s="77">
        <f t="shared" si="67"/>
        <v>0</v>
      </c>
      <c r="BC175" s="77">
        <f t="shared" si="68"/>
        <v>0</v>
      </c>
      <c r="BD175" s="77">
        <f t="shared" si="72"/>
        <v>0</v>
      </c>
      <c r="BE175" s="77">
        <f t="shared" si="73"/>
        <v>0</v>
      </c>
    </row>
    <row r="176" spans="1:57" ht="16.899999999999999" hidden="1" customHeight="1">
      <c r="A176" s="45" t="s">
        <v>308</v>
      </c>
      <c r="B176" s="41"/>
      <c r="C176" s="16"/>
      <c r="D176" s="68"/>
      <c r="E176" s="68"/>
      <c r="F176" s="68"/>
      <c r="G176" s="68"/>
      <c r="H176" s="68"/>
      <c r="I176" s="68"/>
      <c r="J176" s="68"/>
      <c r="K176" s="68">
        <f t="shared" si="69"/>
        <v>0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45" t="s">
        <v>308</v>
      </c>
      <c r="W176" s="41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>
        <f t="shared" si="70"/>
        <v>0</v>
      </c>
      <c r="AO176" s="68"/>
      <c r="AP176" s="68"/>
      <c r="AQ176" s="68"/>
      <c r="AR176" s="68"/>
      <c r="AS176" s="68"/>
      <c r="AT176" s="77" t="e">
        <f>L176+M176+#REF!+#REF!+O176+P176+Q176+R176+S176+T176+U176+X176+Y176+Z176+AA176+AB176+AC176+AD176+AE176+AF176+AG176+AH176+AI176+AJ176+AK176+AL176+AN176+AR176+AS176</f>
        <v>#REF!</v>
      </c>
      <c r="AV176" s="77">
        <f t="shared" si="71"/>
        <v>0</v>
      </c>
      <c r="BA176" s="77">
        <f t="shared" si="67"/>
        <v>0</v>
      </c>
      <c r="BC176" s="77">
        <f t="shared" si="68"/>
        <v>0</v>
      </c>
      <c r="BD176" s="77">
        <f t="shared" si="72"/>
        <v>0</v>
      </c>
      <c r="BE176" s="77">
        <f t="shared" si="73"/>
        <v>0</v>
      </c>
    </row>
    <row r="177" spans="1:57" ht="16.899999999999999" hidden="1" customHeight="1">
      <c r="A177" s="19" t="s">
        <v>309</v>
      </c>
      <c r="B177" s="15"/>
      <c r="C177" s="46" t="s">
        <v>310</v>
      </c>
      <c r="D177" s="68"/>
      <c r="E177" s="68"/>
      <c r="F177" s="68"/>
      <c r="G177" s="68"/>
      <c r="H177" s="68"/>
      <c r="I177" s="68"/>
      <c r="J177" s="68"/>
      <c r="K177" s="68">
        <f t="shared" si="69"/>
        <v>0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19" t="s">
        <v>309</v>
      </c>
      <c r="W177" s="15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>
        <f t="shared" si="70"/>
        <v>0</v>
      </c>
      <c r="AO177" s="68"/>
      <c r="AP177" s="68"/>
      <c r="AQ177" s="68"/>
      <c r="AR177" s="68"/>
      <c r="AS177" s="68"/>
      <c r="AT177" s="77" t="e">
        <f>L177+M177+#REF!+#REF!+O177+P177+Q177+R177+S177+T177+U177+X177+Y177+Z177+AA177+AB177+AC177+AD177+AE177+AF177+AG177+AH177+AI177+AJ177+AK177+AL177+AN177+AR177+AS177</f>
        <v>#REF!</v>
      </c>
      <c r="AV177" s="77">
        <f t="shared" si="71"/>
        <v>0</v>
      </c>
      <c r="BA177" s="77">
        <f t="shared" si="67"/>
        <v>0</v>
      </c>
      <c r="BC177" s="77">
        <f t="shared" si="68"/>
        <v>0</v>
      </c>
      <c r="BD177" s="77">
        <f t="shared" si="72"/>
        <v>0</v>
      </c>
      <c r="BE177" s="77">
        <f t="shared" si="73"/>
        <v>0</v>
      </c>
    </row>
    <row r="178" spans="1:57" ht="16.899999999999999" hidden="1" customHeight="1">
      <c r="A178" s="45"/>
      <c r="B178" s="20" t="s">
        <v>311</v>
      </c>
      <c r="C178" s="47" t="s">
        <v>312</v>
      </c>
      <c r="D178" s="68"/>
      <c r="E178" s="68"/>
      <c r="F178" s="68"/>
      <c r="G178" s="68"/>
      <c r="H178" s="68"/>
      <c r="I178" s="68"/>
      <c r="J178" s="68"/>
      <c r="K178" s="68">
        <f t="shared" si="69"/>
        <v>0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45"/>
      <c r="W178" s="20" t="s">
        <v>311</v>
      </c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>
        <f t="shared" si="70"/>
        <v>0</v>
      </c>
      <c r="AO178" s="68"/>
      <c r="AP178" s="68"/>
      <c r="AQ178" s="68"/>
      <c r="AR178" s="68"/>
      <c r="AS178" s="68"/>
      <c r="AT178" s="77" t="e">
        <f>L178+M178+#REF!+#REF!+O178+P178+Q178+R178+S178+T178+U178+X178+Y178+Z178+AA178+AB178+AC178+AD178+AE178+AF178+AG178+AH178+AI178+AJ178+AK178+AL178+AN178+AR178+AS178</f>
        <v>#REF!</v>
      </c>
      <c r="AV178" s="77">
        <f t="shared" si="71"/>
        <v>0</v>
      </c>
      <c r="BA178" s="77">
        <f t="shared" si="67"/>
        <v>0</v>
      </c>
      <c r="BC178" s="77">
        <f t="shared" si="68"/>
        <v>0</v>
      </c>
      <c r="BD178" s="77">
        <f t="shared" si="72"/>
        <v>0</v>
      </c>
      <c r="BE178" s="77">
        <f t="shared" si="73"/>
        <v>0</v>
      </c>
    </row>
    <row r="179" spans="1:57" s="4" customFormat="1" ht="15.75" hidden="1" customHeight="1">
      <c r="A179" s="12" t="s">
        <v>313</v>
      </c>
      <c r="B179" s="48"/>
      <c r="C179" s="46" t="s">
        <v>314</v>
      </c>
      <c r="D179" s="70"/>
      <c r="E179" s="70"/>
      <c r="F179" s="70"/>
      <c r="G179" s="70"/>
      <c r="H179" s="70"/>
      <c r="I179" s="70"/>
      <c r="J179" s="70"/>
      <c r="K179" s="68">
        <f t="shared" si="69"/>
        <v>0</v>
      </c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12" t="s">
        <v>313</v>
      </c>
      <c r="W179" s="48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>
        <f t="shared" si="70"/>
        <v>0</v>
      </c>
      <c r="AO179" s="70"/>
      <c r="AP179" s="70"/>
      <c r="AQ179" s="70"/>
      <c r="AR179" s="70"/>
      <c r="AS179" s="70"/>
      <c r="AT179" s="77" t="e">
        <f>L179+M179+#REF!+#REF!+O179+P179+Q179+R179+S179+T179+U179+X179+Y179+Z179+AA179+AB179+AC179+AD179+AE179+AF179+AG179+AH179+AI179+AJ179+AK179+AL179+AN179+AR179+AS179</f>
        <v>#REF!</v>
      </c>
      <c r="AV179" s="77">
        <f t="shared" si="71"/>
        <v>0</v>
      </c>
      <c r="BA179" s="77">
        <f t="shared" si="67"/>
        <v>0</v>
      </c>
      <c r="BC179" s="77">
        <f t="shared" si="68"/>
        <v>0</v>
      </c>
      <c r="BD179" s="77">
        <f t="shared" si="72"/>
        <v>0</v>
      </c>
      <c r="BE179" s="77">
        <f t="shared" si="73"/>
        <v>0</v>
      </c>
    </row>
    <row r="180" spans="1:57" ht="15" hidden="1" customHeight="1">
      <c r="A180" s="11"/>
      <c r="B180" s="49" t="s">
        <v>315</v>
      </c>
      <c r="C180" s="47" t="s">
        <v>316</v>
      </c>
      <c r="D180" s="68"/>
      <c r="E180" s="68"/>
      <c r="F180" s="68"/>
      <c r="G180" s="68"/>
      <c r="H180" s="68"/>
      <c r="I180" s="68"/>
      <c r="J180" s="68"/>
      <c r="K180" s="68">
        <f t="shared" si="69"/>
        <v>0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11"/>
      <c r="W180" s="49" t="s">
        <v>315</v>
      </c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>
        <f t="shared" si="70"/>
        <v>0</v>
      </c>
      <c r="AO180" s="68"/>
      <c r="AP180" s="68"/>
      <c r="AQ180" s="68"/>
      <c r="AR180" s="68"/>
      <c r="AS180" s="68"/>
      <c r="AT180" s="77" t="e">
        <f>L180+M180+#REF!+#REF!+O180+P180+Q180+R180+S180+T180+U180+X180+Y180+Z180+AA180+AB180+AC180+AD180+AE180+AF180+AG180+AH180+AI180+AJ180+AK180+AL180+AN180+AR180+AS180</f>
        <v>#REF!</v>
      </c>
      <c r="AV180" s="77">
        <f t="shared" si="71"/>
        <v>0</v>
      </c>
      <c r="BA180" s="77">
        <f t="shared" si="67"/>
        <v>0</v>
      </c>
      <c r="BC180" s="77">
        <f t="shared" si="68"/>
        <v>0</v>
      </c>
      <c r="BD180" s="77">
        <f t="shared" si="72"/>
        <v>0</v>
      </c>
      <c r="BE180" s="77">
        <f t="shared" si="73"/>
        <v>0</v>
      </c>
    </row>
    <row r="181" spans="1:57" s="78" customFormat="1" ht="20.25" customHeight="1">
      <c r="A181" s="237" t="s">
        <v>457</v>
      </c>
      <c r="B181" s="237"/>
      <c r="C181" s="75"/>
      <c r="D181" s="76">
        <f t="shared" ref="D181:J181" si="82">D182+D195+D205+D254+D266+D269</f>
        <v>0</v>
      </c>
      <c r="E181" s="76">
        <f t="shared" si="82"/>
        <v>0</v>
      </c>
      <c r="F181" s="76">
        <f t="shared" si="82"/>
        <v>0</v>
      </c>
      <c r="G181" s="76">
        <f t="shared" si="82"/>
        <v>0</v>
      </c>
      <c r="H181" s="76">
        <f t="shared" si="82"/>
        <v>0</v>
      </c>
      <c r="I181" s="76">
        <f>I182+I195+I205+I254+I266+I269</f>
        <v>0</v>
      </c>
      <c r="J181" s="76">
        <f t="shared" si="82"/>
        <v>0</v>
      </c>
      <c r="K181" s="70">
        <f t="shared" si="69"/>
        <v>0</v>
      </c>
      <c r="L181" s="76">
        <f>L182+L195+L205+L254+L266+L269</f>
        <v>0</v>
      </c>
      <c r="M181" s="76">
        <f t="shared" ref="M181:AM181" si="83">M182+M195+M205+M254+M266+M269</f>
        <v>0</v>
      </c>
      <c r="N181" s="76">
        <f t="shared" si="83"/>
        <v>0</v>
      </c>
      <c r="O181" s="76">
        <f t="shared" si="83"/>
        <v>0</v>
      </c>
      <c r="P181" s="76">
        <f t="shared" si="83"/>
        <v>0</v>
      </c>
      <c r="Q181" s="76">
        <f t="shared" si="83"/>
        <v>0</v>
      </c>
      <c r="R181" s="76">
        <f>R182+R195+R205+R254+R266+R269</f>
        <v>0</v>
      </c>
      <c r="S181" s="76">
        <f t="shared" si="83"/>
        <v>0</v>
      </c>
      <c r="T181" s="76">
        <f t="shared" si="83"/>
        <v>0</v>
      </c>
      <c r="U181" s="76">
        <f t="shared" si="83"/>
        <v>0</v>
      </c>
      <c r="V181" s="237" t="s">
        <v>457</v>
      </c>
      <c r="W181" s="237"/>
      <c r="X181" s="76">
        <f t="shared" ref="X181:AC181" si="84">X182+X195+X205+X254+X266+X269</f>
        <v>0</v>
      </c>
      <c r="Y181" s="76">
        <f t="shared" si="84"/>
        <v>0</v>
      </c>
      <c r="Z181" s="76">
        <f t="shared" si="84"/>
        <v>0</v>
      </c>
      <c r="AA181" s="76">
        <f t="shared" si="84"/>
        <v>0</v>
      </c>
      <c r="AB181" s="76">
        <f t="shared" si="84"/>
        <v>0</v>
      </c>
      <c r="AC181" s="76">
        <f t="shared" si="84"/>
        <v>0</v>
      </c>
      <c r="AD181" s="76">
        <f t="shared" si="83"/>
        <v>0</v>
      </c>
      <c r="AE181" s="76">
        <f t="shared" si="83"/>
        <v>0</v>
      </c>
      <c r="AF181" s="76">
        <f t="shared" si="83"/>
        <v>0</v>
      </c>
      <c r="AG181" s="76">
        <f t="shared" si="83"/>
        <v>0</v>
      </c>
      <c r="AH181" s="76">
        <f t="shared" si="83"/>
        <v>0</v>
      </c>
      <c r="AI181" s="76">
        <f t="shared" si="83"/>
        <v>0</v>
      </c>
      <c r="AJ181" s="76">
        <f t="shared" si="83"/>
        <v>0</v>
      </c>
      <c r="AK181" s="76">
        <f t="shared" si="83"/>
        <v>0</v>
      </c>
      <c r="AL181" s="76">
        <f t="shared" si="83"/>
        <v>0</v>
      </c>
      <c r="AM181" s="76">
        <f t="shared" si="83"/>
        <v>0</v>
      </c>
      <c r="AN181" s="76">
        <f t="shared" si="70"/>
        <v>0</v>
      </c>
      <c r="AO181" s="76">
        <f>AO182+AO195+AO205+AO254+AO266+AO269</f>
        <v>0</v>
      </c>
      <c r="AP181" s="76">
        <f>AP182+AP195+AP205+AP254+AP266+AP269</f>
        <v>0</v>
      </c>
      <c r="AQ181" s="76">
        <f>AQ182+AQ195+AQ205+AQ254+AQ266+AQ269</f>
        <v>0</v>
      </c>
      <c r="AR181" s="76">
        <f>AR182+AR195+AR205+AR254+AR266+AR269</f>
        <v>0</v>
      </c>
      <c r="AS181" s="76">
        <f>AS182+AS195+AS205+AS254+AS266+AS269</f>
        <v>0</v>
      </c>
      <c r="AT181" s="77" t="e">
        <f>L181+M181+#REF!+#REF!+O181+P181+Q181+R181+S181+T181+U181+X181+Y181+Z181+AA181+AB181+AC181+AD181+AE181+AF181+AG181+AH181+AI181+AJ181+AK181+AL181+AN181+AR181+AS181</f>
        <v>#REF!</v>
      </c>
      <c r="AV181" s="77">
        <f t="shared" si="71"/>
        <v>0</v>
      </c>
      <c r="AW181" s="78">
        <v>405825.5</v>
      </c>
      <c r="AX181" s="109">
        <f>AW181-AV181</f>
        <v>405825.5</v>
      </c>
      <c r="BA181" s="77">
        <f t="shared" si="67"/>
        <v>0</v>
      </c>
      <c r="BC181" s="77">
        <f t="shared" si="68"/>
        <v>0</v>
      </c>
      <c r="BD181" s="77">
        <f t="shared" si="72"/>
        <v>0</v>
      </c>
      <c r="BE181" s="77">
        <f t="shared" si="73"/>
        <v>0</v>
      </c>
    </row>
    <row r="182" spans="1:57" ht="27" customHeight="1">
      <c r="A182" s="239" t="s">
        <v>458</v>
      </c>
      <c r="B182" s="239"/>
      <c r="C182" s="103" t="s">
        <v>317</v>
      </c>
      <c r="D182" s="104">
        <f t="shared" ref="D182:J182" si="85">D183</f>
        <v>0</v>
      </c>
      <c r="E182" s="104">
        <f t="shared" si="85"/>
        <v>0</v>
      </c>
      <c r="F182" s="104">
        <f t="shared" si="85"/>
        <v>0</v>
      </c>
      <c r="G182" s="104">
        <f t="shared" si="85"/>
        <v>0</v>
      </c>
      <c r="H182" s="104">
        <f t="shared" si="85"/>
        <v>0</v>
      </c>
      <c r="I182" s="104">
        <f t="shared" si="85"/>
        <v>0</v>
      </c>
      <c r="J182" s="104">
        <f t="shared" si="85"/>
        <v>0</v>
      </c>
      <c r="K182" s="104">
        <f t="shared" si="69"/>
        <v>0</v>
      </c>
      <c r="L182" s="104">
        <f>L183</f>
        <v>0</v>
      </c>
      <c r="M182" s="104">
        <f t="shared" ref="M182:AS182" si="86">M183</f>
        <v>0</v>
      </c>
      <c r="N182" s="104">
        <f t="shared" si="86"/>
        <v>0</v>
      </c>
      <c r="O182" s="104">
        <f t="shared" si="86"/>
        <v>0</v>
      </c>
      <c r="P182" s="104">
        <f t="shared" si="86"/>
        <v>0</v>
      </c>
      <c r="Q182" s="104">
        <f t="shared" si="86"/>
        <v>0</v>
      </c>
      <c r="R182" s="104">
        <f t="shared" si="86"/>
        <v>0</v>
      </c>
      <c r="S182" s="104">
        <f t="shared" si="86"/>
        <v>0</v>
      </c>
      <c r="T182" s="104">
        <f t="shared" si="86"/>
        <v>0</v>
      </c>
      <c r="U182" s="104">
        <f t="shared" si="86"/>
        <v>0</v>
      </c>
      <c r="V182" s="239" t="s">
        <v>458</v>
      </c>
      <c r="W182" s="239"/>
      <c r="X182" s="104">
        <f t="shared" si="86"/>
        <v>0</v>
      </c>
      <c r="Y182" s="104">
        <f t="shared" si="86"/>
        <v>0</v>
      </c>
      <c r="Z182" s="104">
        <f t="shared" si="86"/>
        <v>0</v>
      </c>
      <c r="AA182" s="104">
        <f t="shared" si="86"/>
        <v>0</v>
      </c>
      <c r="AB182" s="104">
        <f t="shared" si="86"/>
        <v>0</v>
      </c>
      <c r="AC182" s="104">
        <f t="shared" si="86"/>
        <v>0</v>
      </c>
      <c r="AD182" s="104">
        <f t="shared" si="86"/>
        <v>0</v>
      </c>
      <c r="AE182" s="104">
        <f t="shared" si="86"/>
        <v>0</v>
      </c>
      <c r="AF182" s="104">
        <f t="shared" si="86"/>
        <v>0</v>
      </c>
      <c r="AG182" s="104">
        <f t="shared" si="86"/>
        <v>0</v>
      </c>
      <c r="AH182" s="104">
        <f t="shared" si="86"/>
        <v>0</v>
      </c>
      <c r="AI182" s="104">
        <f t="shared" si="86"/>
        <v>0</v>
      </c>
      <c r="AJ182" s="104">
        <f t="shared" si="86"/>
        <v>0</v>
      </c>
      <c r="AK182" s="104">
        <f t="shared" si="86"/>
        <v>0</v>
      </c>
      <c r="AL182" s="104">
        <f t="shared" si="86"/>
        <v>0</v>
      </c>
      <c r="AM182" s="104">
        <f t="shared" si="86"/>
        <v>0</v>
      </c>
      <c r="AN182" s="104">
        <f t="shared" si="70"/>
        <v>0</v>
      </c>
      <c r="AO182" s="104">
        <f t="shared" si="86"/>
        <v>0</v>
      </c>
      <c r="AP182" s="104">
        <f t="shared" si="86"/>
        <v>0</v>
      </c>
      <c r="AQ182" s="104">
        <f t="shared" si="86"/>
        <v>0</v>
      </c>
      <c r="AR182" s="104">
        <f t="shared" si="86"/>
        <v>0</v>
      </c>
      <c r="AS182" s="104">
        <f t="shared" si="86"/>
        <v>0</v>
      </c>
      <c r="AT182" s="77" t="e">
        <f>L182+M182+#REF!+#REF!+O182+P182+Q182+R182+S182+T182+U182+X182+Y182+Z182+AA182+AB182+AC182+AD182+AE182+AF182+AG182+AH182+AI182+AJ182+AK182+AL182+AN182+AR182+AS182</f>
        <v>#REF!</v>
      </c>
      <c r="AV182" s="77">
        <f t="shared" si="71"/>
        <v>0</v>
      </c>
      <c r="BA182" s="77">
        <f t="shared" si="67"/>
        <v>0</v>
      </c>
      <c r="BC182" s="77">
        <f t="shared" si="68"/>
        <v>0</v>
      </c>
      <c r="BD182" s="77">
        <f t="shared" si="72"/>
        <v>0</v>
      </c>
      <c r="BE182" s="77">
        <f t="shared" si="73"/>
        <v>0</v>
      </c>
    </row>
    <row r="183" spans="1:57" ht="18" customHeight="1">
      <c r="A183" s="19" t="s">
        <v>459</v>
      </c>
      <c r="B183" s="20"/>
      <c r="C183" s="16" t="s">
        <v>318</v>
      </c>
      <c r="D183" s="68">
        <f t="shared" ref="D183:J183" si="87">SUM(D184:D194)</f>
        <v>0</v>
      </c>
      <c r="E183" s="68">
        <f t="shared" si="87"/>
        <v>0</v>
      </c>
      <c r="F183" s="68">
        <f t="shared" si="87"/>
        <v>0</v>
      </c>
      <c r="G183" s="68">
        <f t="shared" si="87"/>
        <v>0</v>
      </c>
      <c r="H183" s="68">
        <f t="shared" si="87"/>
        <v>0</v>
      </c>
      <c r="I183" s="68">
        <f>SUM(I184:I194)</f>
        <v>0</v>
      </c>
      <c r="J183" s="68">
        <f t="shared" si="87"/>
        <v>0</v>
      </c>
      <c r="K183" s="68">
        <f t="shared" si="69"/>
        <v>0</v>
      </c>
      <c r="L183" s="68">
        <f>SUM(L184:L194)</f>
        <v>0</v>
      </c>
      <c r="M183" s="68">
        <f t="shared" ref="M183:AM183" si="88">SUM(M184:M194)</f>
        <v>0</v>
      </c>
      <c r="N183" s="68">
        <f t="shared" si="88"/>
        <v>0</v>
      </c>
      <c r="O183" s="68">
        <f t="shared" si="88"/>
        <v>0</v>
      </c>
      <c r="P183" s="68">
        <f t="shared" si="88"/>
        <v>0</v>
      </c>
      <c r="Q183" s="68">
        <f t="shared" si="88"/>
        <v>0</v>
      </c>
      <c r="R183" s="68">
        <f t="shared" si="88"/>
        <v>0</v>
      </c>
      <c r="S183" s="68">
        <f t="shared" si="88"/>
        <v>0</v>
      </c>
      <c r="T183" s="68">
        <f t="shared" si="88"/>
        <v>0</v>
      </c>
      <c r="U183" s="68">
        <f t="shared" si="88"/>
        <v>0</v>
      </c>
      <c r="V183" s="19" t="s">
        <v>459</v>
      </c>
      <c r="W183" s="20"/>
      <c r="X183" s="68">
        <f t="shared" ref="X183:AC183" si="89">SUM(X184:X194)</f>
        <v>0</v>
      </c>
      <c r="Y183" s="68">
        <f t="shared" si="89"/>
        <v>0</v>
      </c>
      <c r="Z183" s="68">
        <f t="shared" si="89"/>
        <v>0</v>
      </c>
      <c r="AA183" s="68">
        <f t="shared" si="89"/>
        <v>0</v>
      </c>
      <c r="AB183" s="68">
        <f t="shared" si="89"/>
        <v>0</v>
      </c>
      <c r="AC183" s="68">
        <f t="shared" si="89"/>
        <v>0</v>
      </c>
      <c r="AD183" s="68">
        <f t="shared" si="88"/>
        <v>0</v>
      </c>
      <c r="AE183" s="68">
        <f t="shared" si="88"/>
        <v>0</v>
      </c>
      <c r="AF183" s="68">
        <f t="shared" si="88"/>
        <v>0</v>
      </c>
      <c r="AG183" s="68">
        <f t="shared" si="88"/>
        <v>0</v>
      </c>
      <c r="AH183" s="68">
        <f t="shared" si="88"/>
        <v>0</v>
      </c>
      <c r="AI183" s="68">
        <f t="shared" si="88"/>
        <v>0</v>
      </c>
      <c r="AJ183" s="68">
        <f t="shared" si="88"/>
        <v>0</v>
      </c>
      <c r="AK183" s="68">
        <f t="shared" si="88"/>
        <v>0</v>
      </c>
      <c r="AL183" s="68">
        <f t="shared" si="88"/>
        <v>0</v>
      </c>
      <c r="AM183" s="68">
        <f t="shared" si="88"/>
        <v>0</v>
      </c>
      <c r="AN183" s="68">
        <f t="shared" si="70"/>
        <v>0</v>
      </c>
      <c r="AO183" s="68">
        <f>SUM(AO184:AO194)</f>
        <v>0</v>
      </c>
      <c r="AP183" s="68">
        <f>SUM(AP184:AP194)</f>
        <v>0</v>
      </c>
      <c r="AQ183" s="68">
        <f>SUM(AQ184:AQ194)</f>
        <v>0</v>
      </c>
      <c r="AR183" s="68">
        <f>SUM(AR184:AR194)</f>
        <v>0</v>
      </c>
      <c r="AS183" s="68">
        <f>SUM(AS184:AS194)</f>
        <v>0</v>
      </c>
      <c r="AT183" s="77" t="e">
        <f>L183+M183+#REF!+#REF!+O183+P183+Q183+R183+S183+T183+U183+X183+Y183+Z183+AA183+AB183+AC183+AD183+AE183+AF183+AG183+AH183+AI183+AJ183+AK183+AL183+AN183+AR183+AS183</f>
        <v>#REF!</v>
      </c>
      <c r="AV183" s="77">
        <f t="shared" si="71"/>
        <v>0</v>
      </c>
      <c r="BA183" s="77">
        <f t="shared" si="67"/>
        <v>0</v>
      </c>
      <c r="BC183" s="77">
        <f t="shared" si="68"/>
        <v>0</v>
      </c>
      <c r="BD183" s="77">
        <f t="shared" si="72"/>
        <v>0</v>
      </c>
      <c r="BE183" s="77">
        <f t="shared" si="73"/>
        <v>0</v>
      </c>
    </row>
    <row r="184" spans="1:57" ht="15" customHeight="1">
      <c r="A184" s="20"/>
      <c r="B184" s="23" t="s">
        <v>319</v>
      </c>
      <c r="C184" s="21" t="s">
        <v>320</v>
      </c>
      <c r="D184" s="68"/>
      <c r="E184" s="68"/>
      <c r="F184" s="68"/>
      <c r="G184" s="68"/>
      <c r="H184" s="68"/>
      <c r="I184" s="68"/>
      <c r="J184" s="68"/>
      <c r="K184" s="68">
        <f t="shared" si="69"/>
        <v>0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20"/>
      <c r="W184" s="23" t="s">
        <v>319</v>
      </c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>
        <f t="shared" si="70"/>
        <v>0</v>
      </c>
      <c r="AO184" s="68"/>
      <c r="AP184" s="68"/>
      <c r="AQ184" s="68"/>
      <c r="AR184" s="68"/>
      <c r="AS184" s="68"/>
      <c r="AT184" s="77" t="e">
        <f>L184+M184+#REF!+#REF!+O184+P184+Q184+R184+S184+T184+U184+X184+Y184+Z184+AA184+AB184+AC184+AD184+AE184+AF184+AG184+AH184+AI184+AJ184+AK184+AL184+AN184+AR184+AS184</f>
        <v>#REF!</v>
      </c>
      <c r="AV184" s="77">
        <f t="shared" si="71"/>
        <v>0</v>
      </c>
      <c r="BA184" s="77">
        <f t="shared" si="67"/>
        <v>0</v>
      </c>
      <c r="BC184" s="77">
        <f t="shared" si="68"/>
        <v>0</v>
      </c>
      <c r="BD184" s="77">
        <f t="shared" si="72"/>
        <v>0</v>
      </c>
      <c r="BE184" s="77">
        <f t="shared" si="73"/>
        <v>0</v>
      </c>
    </row>
    <row r="185" spans="1:57" ht="165.75" hidden="1" customHeight="1">
      <c r="A185" s="20"/>
      <c r="B185" s="60" t="s">
        <v>461</v>
      </c>
      <c r="C185" s="21" t="s">
        <v>462</v>
      </c>
      <c r="D185" s="71"/>
      <c r="E185" s="71"/>
      <c r="F185" s="71"/>
      <c r="G185" s="71"/>
      <c r="H185" s="71"/>
      <c r="I185" s="71"/>
      <c r="J185" s="71"/>
      <c r="K185" s="68">
        <f t="shared" si="69"/>
        <v>0</v>
      </c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20"/>
      <c r="W185" s="60" t="s">
        <v>461</v>
      </c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>
        <f t="shared" si="70"/>
        <v>0</v>
      </c>
      <c r="AO185" s="71"/>
      <c r="AP185" s="71"/>
      <c r="AQ185" s="71"/>
      <c r="AR185" s="71"/>
      <c r="AS185" s="71"/>
      <c r="AT185" s="77" t="e">
        <f>L185+M185+#REF!+#REF!+O185+P185+Q185+R185+S185+T185+U185+X185+Y185+Z185+AA185+AB185+AC185+AD185+AE185+AF185+AG185+AH185+AI185+AJ185+AK185+AL185+AN185+AR185+AS185</f>
        <v>#REF!</v>
      </c>
      <c r="AV185" s="77">
        <f t="shared" si="71"/>
        <v>0</v>
      </c>
      <c r="BA185" s="77">
        <f t="shared" si="67"/>
        <v>0</v>
      </c>
      <c r="BC185" s="77">
        <f t="shared" si="68"/>
        <v>0</v>
      </c>
      <c r="BD185" s="77">
        <f t="shared" si="72"/>
        <v>0</v>
      </c>
      <c r="BE185" s="77">
        <f t="shared" si="73"/>
        <v>0</v>
      </c>
    </row>
    <row r="186" spans="1:57" ht="114.75" hidden="1" customHeight="1">
      <c r="A186" s="20"/>
      <c r="B186" s="60" t="s">
        <v>463</v>
      </c>
      <c r="C186" s="21" t="s">
        <v>464</v>
      </c>
      <c r="D186" s="71"/>
      <c r="E186" s="71"/>
      <c r="F186" s="71"/>
      <c r="G186" s="71"/>
      <c r="H186" s="71"/>
      <c r="I186" s="71"/>
      <c r="J186" s="71"/>
      <c r="K186" s="68">
        <f t="shared" si="69"/>
        <v>0</v>
      </c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20"/>
      <c r="W186" s="60" t="s">
        <v>463</v>
      </c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>
        <f t="shared" si="70"/>
        <v>0</v>
      </c>
      <c r="AO186" s="71"/>
      <c r="AP186" s="71"/>
      <c r="AQ186" s="71"/>
      <c r="AR186" s="71"/>
      <c r="AS186" s="71"/>
      <c r="AT186" s="77" t="e">
        <f>L186+M186+#REF!+#REF!+O186+P186+Q186+R186+S186+T186+U186+X186+Y186+Z186+AA186+AB186+AC186+AD186+AE186+AF186+AG186+AH186+AI186+AJ186+AK186+AL186+AN186+AR186+AS186</f>
        <v>#REF!</v>
      </c>
      <c r="AV186" s="77">
        <f t="shared" si="71"/>
        <v>0</v>
      </c>
      <c r="BA186" s="77">
        <f t="shared" si="67"/>
        <v>0</v>
      </c>
      <c r="BC186" s="77">
        <f t="shared" si="68"/>
        <v>0</v>
      </c>
      <c r="BD186" s="77">
        <f t="shared" si="72"/>
        <v>0</v>
      </c>
      <c r="BE186" s="77">
        <f t="shared" si="73"/>
        <v>0</v>
      </c>
    </row>
    <row r="187" spans="1:57" ht="102" hidden="1" customHeight="1">
      <c r="A187" s="20"/>
      <c r="B187" s="60" t="s">
        <v>465</v>
      </c>
      <c r="C187" s="21" t="s">
        <v>466</v>
      </c>
      <c r="D187" s="71"/>
      <c r="E187" s="71"/>
      <c r="F187" s="71"/>
      <c r="G187" s="71"/>
      <c r="H187" s="71"/>
      <c r="I187" s="71"/>
      <c r="J187" s="71"/>
      <c r="K187" s="68">
        <f t="shared" si="69"/>
        <v>0</v>
      </c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20"/>
      <c r="W187" s="60" t="s">
        <v>465</v>
      </c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>
        <f t="shared" si="70"/>
        <v>0</v>
      </c>
      <c r="AO187" s="71"/>
      <c r="AP187" s="71"/>
      <c r="AQ187" s="71"/>
      <c r="AR187" s="71"/>
      <c r="AS187" s="71"/>
      <c r="AT187" s="77" t="e">
        <f>L187+M187+#REF!+#REF!+O187+P187+Q187+R187+S187+T187+U187+X187+Y187+Z187+AA187+AB187+AC187+AD187+AE187+AF187+AG187+AH187+AI187+AJ187+AK187+AL187+AN187+AR187+AS187</f>
        <v>#REF!</v>
      </c>
      <c r="AV187" s="77">
        <f t="shared" si="71"/>
        <v>0</v>
      </c>
      <c r="BA187" s="77">
        <f t="shared" si="67"/>
        <v>0</v>
      </c>
      <c r="BC187" s="77">
        <f t="shared" si="68"/>
        <v>0</v>
      </c>
      <c r="BD187" s="77">
        <f t="shared" si="72"/>
        <v>0</v>
      </c>
      <c r="BE187" s="77">
        <f t="shared" si="73"/>
        <v>0</v>
      </c>
    </row>
    <row r="188" spans="1:57" ht="204" hidden="1" customHeight="1">
      <c r="A188" s="20"/>
      <c r="B188" s="60" t="s">
        <v>467</v>
      </c>
      <c r="C188" s="21" t="s">
        <v>468</v>
      </c>
      <c r="D188" s="71"/>
      <c r="E188" s="71"/>
      <c r="F188" s="71"/>
      <c r="G188" s="71"/>
      <c r="H188" s="71"/>
      <c r="I188" s="71"/>
      <c r="J188" s="71"/>
      <c r="K188" s="68">
        <f t="shared" si="69"/>
        <v>0</v>
      </c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20"/>
      <c r="W188" s="60" t="s">
        <v>467</v>
      </c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>
        <f t="shared" si="70"/>
        <v>0</v>
      </c>
      <c r="AO188" s="71"/>
      <c r="AP188" s="71"/>
      <c r="AQ188" s="71"/>
      <c r="AR188" s="71"/>
      <c r="AS188" s="71"/>
      <c r="AT188" s="77" t="e">
        <f>L188+M188+#REF!+#REF!+O188+P188+Q188+R188+S188+T188+U188+X188+Y188+Z188+AA188+AB188+AC188+AD188+AE188+AF188+AG188+AH188+AI188+AJ188+AK188+AL188+AN188+AR188+AS188</f>
        <v>#REF!</v>
      </c>
      <c r="AV188" s="77">
        <f t="shared" si="71"/>
        <v>0</v>
      </c>
      <c r="BA188" s="77">
        <f t="shared" si="67"/>
        <v>0</v>
      </c>
      <c r="BC188" s="77">
        <f t="shared" si="68"/>
        <v>0</v>
      </c>
      <c r="BD188" s="77">
        <f t="shared" si="72"/>
        <v>0</v>
      </c>
      <c r="BE188" s="77">
        <f t="shared" si="73"/>
        <v>0</v>
      </c>
    </row>
    <row r="189" spans="1:57" ht="153" hidden="1" customHeight="1">
      <c r="A189" s="20"/>
      <c r="B189" s="60" t="s">
        <v>469</v>
      </c>
      <c r="C189" s="21" t="s">
        <v>470</v>
      </c>
      <c r="D189" s="71"/>
      <c r="E189" s="71"/>
      <c r="F189" s="71"/>
      <c r="G189" s="71"/>
      <c r="H189" s="71"/>
      <c r="I189" s="71"/>
      <c r="J189" s="71"/>
      <c r="K189" s="68">
        <f t="shared" si="69"/>
        <v>0</v>
      </c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20"/>
      <c r="W189" s="60" t="s">
        <v>469</v>
      </c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>
        <f t="shared" si="70"/>
        <v>0</v>
      </c>
      <c r="AO189" s="71"/>
      <c r="AP189" s="71"/>
      <c r="AQ189" s="71"/>
      <c r="AR189" s="71"/>
      <c r="AS189" s="71"/>
      <c r="AT189" s="77" t="e">
        <f>L189+M189+#REF!+#REF!+O189+P189+Q189+R189+S189+T189+U189+X189+Y189+Z189+AA189+AB189+AC189+AD189+AE189+AF189+AG189+AH189+AI189+AJ189+AK189+AL189+AN189+AR189+AS189</f>
        <v>#REF!</v>
      </c>
      <c r="AV189" s="77">
        <f t="shared" si="71"/>
        <v>0</v>
      </c>
      <c r="BA189" s="77">
        <f t="shared" si="67"/>
        <v>0</v>
      </c>
      <c r="BC189" s="77">
        <f t="shared" si="68"/>
        <v>0</v>
      </c>
      <c r="BD189" s="77">
        <f t="shared" si="72"/>
        <v>0</v>
      </c>
      <c r="BE189" s="77">
        <f t="shared" si="73"/>
        <v>0</v>
      </c>
    </row>
    <row r="190" spans="1:57" ht="140.25" hidden="1" customHeight="1">
      <c r="A190" s="20"/>
      <c r="B190" s="60" t="s">
        <v>471</v>
      </c>
      <c r="C190" s="21" t="s">
        <v>472</v>
      </c>
      <c r="D190" s="71"/>
      <c r="E190" s="71"/>
      <c r="F190" s="71"/>
      <c r="G190" s="71"/>
      <c r="H190" s="71"/>
      <c r="I190" s="71"/>
      <c r="J190" s="71"/>
      <c r="K190" s="68">
        <f t="shared" si="69"/>
        <v>0</v>
      </c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20"/>
      <c r="W190" s="60" t="s">
        <v>471</v>
      </c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>
        <f t="shared" si="70"/>
        <v>0</v>
      </c>
      <c r="AO190" s="71"/>
      <c r="AP190" s="71"/>
      <c r="AQ190" s="71"/>
      <c r="AR190" s="71"/>
      <c r="AS190" s="71"/>
      <c r="AT190" s="77" t="e">
        <f>L190+M190+#REF!+#REF!+O190+P190+Q190+R190+S190+T190+U190+X190+Y190+Z190+AA190+AB190+AC190+AD190+AE190+AF190+AG190+AH190+AI190+AJ190+AK190+AL190+AN190+AR190+AS190</f>
        <v>#REF!</v>
      </c>
      <c r="AV190" s="77">
        <f t="shared" si="71"/>
        <v>0</v>
      </c>
      <c r="BA190" s="77">
        <f t="shared" si="67"/>
        <v>0</v>
      </c>
      <c r="BC190" s="77">
        <f t="shared" si="68"/>
        <v>0</v>
      </c>
      <c r="BD190" s="77">
        <f t="shared" si="72"/>
        <v>0</v>
      </c>
      <c r="BE190" s="77">
        <f t="shared" si="73"/>
        <v>0</v>
      </c>
    </row>
    <row r="191" spans="1:57" ht="15" hidden="1" customHeight="1">
      <c r="A191" s="20"/>
      <c r="B191" s="23"/>
      <c r="C191" s="21"/>
      <c r="D191" s="68"/>
      <c r="E191" s="68"/>
      <c r="F191" s="68"/>
      <c r="G191" s="68"/>
      <c r="H191" s="68"/>
      <c r="I191" s="68"/>
      <c r="J191" s="68"/>
      <c r="K191" s="68">
        <f t="shared" si="69"/>
        <v>0</v>
      </c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20"/>
      <c r="W191" s="23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>
        <f t="shared" si="70"/>
        <v>0</v>
      </c>
      <c r="AO191" s="68"/>
      <c r="AP191" s="68"/>
      <c r="AQ191" s="68"/>
      <c r="AR191" s="68"/>
      <c r="AS191" s="68"/>
      <c r="AT191" s="77" t="e">
        <f>L191+M191+#REF!+#REF!+O191+P191+Q191+R191+S191+T191+U191+X191+Y191+Z191+AA191+AB191+AC191+AD191+AE191+AF191+AG191+AH191+AI191+AJ191+AK191+AL191+AN191+AR191+AS191</f>
        <v>#REF!</v>
      </c>
      <c r="AV191" s="77">
        <f t="shared" si="71"/>
        <v>0</v>
      </c>
      <c r="BA191" s="77">
        <f t="shared" si="67"/>
        <v>0</v>
      </c>
      <c r="BC191" s="77">
        <f t="shared" si="68"/>
        <v>0</v>
      </c>
      <c r="BD191" s="77">
        <f t="shared" si="72"/>
        <v>0</v>
      </c>
      <c r="BE191" s="77">
        <f t="shared" si="73"/>
        <v>0</v>
      </c>
    </row>
    <row r="192" spans="1:57" ht="15" hidden="1" customHeight="1">
      <c r="A192" s="20"/>
      <c r="B192" s="23"/>
      <c r="C192" s="21"/>
      <c r="D192" s="68"/>
      <c r="E192" s="68"/>
      <c r="F192" s="68"/>
      <c r="G192" s="68"/>
      <c r="H192" s="68"/>
      <c r="I192" s="68"/>
      <c r="J192" s="68"/>
      <c r="K192" s="68">
        <f t="shared" si="69"/>
        <v>0</v>
      </c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20"/>
      <c r="W192" s="23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>
        <f t="shared" si="70"/>
        <v>0</v>
      </c>
      <c r="AO192" s="68"/>
      <c r="AP192" s="68"/>
      <c r="AQ192" s="68"/>
      <c r="AR192" s="68"/>
      <c r="AS192" s="68"/>
      <c r="AT192" s="77" t="e">
        <f>L192+M192+#REF!+#REF!+O192+P192+Q192+R192+S192+T192+U192+X192+Y192+Z192+AA192+AB192+AC192+AD192+AE192+AF192+AG192+AH192+AI192+AJ192+AK192+AL192+AN192+AR192+AS192</f>
        <v>#REF!</v>
      </c>
      <c r="AV192" s="77">
        <f t="shared" si="71"/>
        <v>0</v>
      </c>
      <c r="BA192" s="77">
        <f t="shared" si="67"/>
        <v>0</v>
      </c>
      <c r="BC192" s="77">
        <f t="shared" si="68"/>
        <v>0</v>
      </c>
      <c r="BD192" s="77">
        <f t="shared" si="72"/>
        <v>0</v>
      </c>
      <c r="BE192" s="77">
        <f t="shared" si="73"/>
        <v>0</v>
      </c>
    </row>
    <row r="193" spans="1:57" ht="30" hidden="1" customHeight="1">
      <c r="A193" s="20"/>
      <c r="B193" s="61" t="s">
        <v>321</v>
      </c>
      <c r="C193" s="21" t="s">
        <v>322</v>
      </c>
      <c r="D193" s="68"/>
      <c r="E193" s="68"/>
      <c r="F193" s="68"/>
      <c r="G193" s="68"/>
      <c r="H193" s="68"/>
      <c r="I193" s="68"/>
      <c r="J193" s="68"/>
      <c r="K193" s="68">
        <f t="shared" si="69"/>
        <v>0</v>
      </c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20"/>
      <c r="W193" s="61" t="s">
        <v>321</v>
      </c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>
        <f t="shared" si="70"/>
        <v>0</v>
      </c>
      <c r="AO193" s="68"/>
      <c r="AP193" s="68"/>
      <c r="AQ193" s="68"/>
      <c r="AR193" s="68"/>
      <c r="AS193" s="68"/>
      <c r="AT193" s="77" t="e">
        <f>L193+M193+#REF!+#REF!+O193+P193+Q193+R193+S193+T193+U193+X193+Y193+Z193+AA193+AB193+AC193+AD193+AE193+AF193+AG193+AH193+AI193+AJ193+AK193+AL193+AN193+AR193+AS193</f>
        <v>#REF!</v>
      </c>
      <c r="AV193" s="77">
        <f t="shared" si="71"/>
        <v>0</v>
      </c>
      <c r="BA193" s="77">
        <f t="shared" si="67"/>
        <v>0</v>
      </c>
      <c r="BC193" s="77">
        <f t="shared" si="68"/>
        <v>0</v>
      </c>
      <c r="BD193" s="77">
        <f t="shared" si="72"/>
        <v>0</v>
      </c>
      <c r="BE193" s="77">
        <f t="shared" si="73"/>
        <v>0</v>
      </c>
    </row>
    <row r="194" spans="1:57" ht="22.5" customHeight="1">
      <c r="A194" s="20"/>
      <c r="B194" s="61" t="s">
        <v>323</v>
      </c>
      <c r="C194" s="21" t="s">
        <v>324</v>
      </c>
      <c r="D194" s="68"/>
      <c r="E194" s="68"/>
      <c r="F194" s="68"/>
      <c r="G194" s="68"/>
      <c r="H194" s="68"/>
      <c r="I194" s="68"/>
      <c r="J194" s="68"/>
      <c r="K194" s="68">
        <f t="shared" si="69"/>
        <v>0</v>
      </c>
      <c r="L194" s="68"/>
      <c r="M194" s="68"/>
      <c r="N194" s="68">
        <v>0</v>
      </c>
      <c r="O194" s="68"/>
      <c r="P194" s="68"/>
      <c r="Q194" s="68"/>
      <c r="R194" s="68"/>
      <c r="S194" s="68"/>
      <c r="T194" s="68"/>
      <c r="U194" s="68"/>
      <c r="V194" s="20"/>
      <c r="W194" s="61" t="s">
        <v>323</v>
      </c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>
        <f t="shared" si="70"/>
        <v>0</v>
      </c>
      <c r="AO194" s="68"/>
      <c r="AP194" s="68"/>
      <c r="AQ194" s="68"/>
      <c r="AR194" s="68"/>
      <c r="AS194" s="68"/>
      <c r="AT194" s="77" t="e">
        <f>L194+M194+#REF!+#REF!+O194+P194+Q194+R194+S194+T194+U194+X194+Y194+Z194+AA194+AB194+AC194+AD194+AE194+AF194+AG194+AH194+AI194+AJ194+AK194+AL194+AN194+AR194+AS194</f>
        <v>#REF!</v>
      </c>
      <c r="AV194" s="77">
        <f t="shared" si="71"/>
        <v>0</v>
      </c>
      <c r="BA194" s="77">
        <f t="shared" si="67"/>
        <v>0</v>
      </c>
      <c r="BC194" s="77">
        <f t="shared" si="68"/>
        <v>0</v>
      </c>
      <c r="BD194" s="77">
        <f t="shared" si="72"/>
        <v>0</v>
      </c>
      <c r="BE194" s="77">
        <f t="shared" si="73"/>
        <v>0</v>
      </c>
    </row>
    <row r="195" spans="1:57" ht="17.25" customHeight="1">
      <c r="A195" s="19" t="s">
        <v>460</v>
      </c>
      <c r="B195" s="19"/>
      <c r="C195" s="18" t="s">
        <v>325</v>
      </c>
      <c r="D195" s="68">
        <f t="shared" ref="D195:J195" si="90">D196</f>
        <v>0</v>
      </c>
      <c r="E195" s="68">
        <f t="shared" si="90"/>
        <v>0</v>
      </c>
      <c r="F195" s="68">
        <f t="shared" si="90"/>
        <v>0</v>
      </c>
      <c r="G195" s="68">
        <f t="shared" si="90"/>
        <v>0</v>
      </c>
      <c r="H195" s="68">
        <f t="shared" si="90"/>
        <v>0</v>
      </c>
      <c r="I195" s="68">
        <f t="shared" si="90"/>
        <v>0</v>
      </c>
      <c r="J195" s="68">
        <f t="shared" si="90"/>
        <v>0</v>
      </c>
      <c r="K195" s="68">
        <f t="shared" si="69"/>
        <v>0</v>
      </c>
      <c r="L195" s="68">
        <f>L196</f>
        <v>0</v>
      </c>
      <c r="M195" s="68">
        <f t="shared" ref="M195:AS195" si="91">M196</f>
        <v>0</v>
      </c>
      <c r="N195" s="68">
        <f t="shared" si="91"/>
        <v>0</v>
      </c>
      <c r="O195" s="68">
        <f t="shared" si="91"/>
        <v>0</v>
      </c>
      <c r="P195" s="68">
        <f t="shared" si="91"/>
        <v>0</v>
      </c>
      <c r="Q195" s="68">
        <f t="shared" si="91"/>
        <v>0</v>
      </c>
      <c r="R195" s="68">
        <f t="shared" si="91"/>
        <v>0</v>
      </c>
      <c r="S195" s="68">
        <f t="shared" si="91"/>
        <v>0</v>
      </c>
      <c r="T195" s="68">
        <f t="shared" si="91"/>
        <v>0</v>
      </c>
      <c r="U195" s="68">
        <f t="shared" si="91"/>
        <v>0</v>
      </c>
      <c r="V195" s="19" t="s">
        <v>460</v>
      </c>
      <c r="W195" s="19"/>
      <c r="X195" s="68">
        <f t="shared" si="91"/>
        <v>0</v>
      </c>
      <c r="Y195" s="68">
        <f t="shared" si="91"/>
        <v>0</v>
      </c>
      <c r="Z195" s="68">
        <f t="shared" si="91"/>
        <v>0</v>
      </c>
      <c r="AA195" s="68">
        <f t="shared" si="91"/>
        <v>0</v>
      </c>
      <c r="AB195" s="68">
        <f t="shared" si="91"/>
        <v>0</v>
      </c>
      <c r="AC195" s="68">
        <f t="shared" si="91"/>
        <v>0</v>
      </c>
      <c r="AD195" s="68">
        <f t="shared" si="91"/>
        <v>0</v>
      </c>
      <c r="AE195" s="68">
        <f t="shared" si="91"/>
        <v>0</v>
      </c>
      <c r="AF195" s="68">
        <f t="shared" si="91"/>
        <v>0</v>
      </c>
      <c r="AG195" s="68">
        <f t="shared" si="91"/>
        <v>0</v>
      </c>
      <c r="AH195" s="68">
        <f t="shared" si="91"/>
        <v>0</v>
      </c>
      <c r="AI195" s="68">
        <f t="shared" si="91"/>
        <v>0</v>
      </c>
      <c r="AJ195" s="68">
        <f t="shared" si="91"/>
        <v>0</v>
      </c>
      <c r="AK195" s="68">
        <f t="shared" si="91"/>
        <v>0</v>
      </c>
      <c r="AL195" s="68">
        <f t="shared" si="91"/>
        <v>0</v>
      </c>
      <c r="AM195" s="68">
        <f t="shared" si="91"/>
        <v>0</v>
      </c>
      <c r="AN195" s="68">
        <f t="shared" si="70"/>
        <v>0</v>
      </c>
      <c r="AO195" s="68">
        <f t="shared" si="91"/>
        <v>0</v>
      </c>
      <c r="AP195" s="68">
        <f t="shared" si="91"/>
        <v>0</v>
      </c>
      <c r="AQ195" s="68">
        <f t="shared" si="91"/>
        <v>0</v>
      </c>
      <c r="AR195" s="68">
        <f t="shared" si="91"/>
        <v>0</v>
      </c>
      <c r="AS195" s="68">
        <f t="shared" si="91"/>
        <v>0</v>
      </c>
      <c r="AT195" s="77" t="e">
        <f>L195+M195+#REF!+#REF!+O195+P195+Q195+R195+S195+T195+U195+X195+Y195+Z195+AA195+AB195+AC195+AD195+AE195+AF195+AG195+AH195+AI195+AJ195+AK195+AL195+AN195+AR195+AS195</f>
        <v>#REF!</v>
      </c>
      <c r="AV195" s="77">
        <f t="shared" si="71"/>
        <v>0</v>
      </c>
      <c r="BA195" s="77">
        <f t="shared" si="67"/>
        <v>0</v>
      </c>
      <c r="BC195" s="77">
        <f t="shared" si="68"/>
        <v>0</v>
      </c>
      <c r="BD195" s="77">
        <f t="shared" si="72"/>
        <v>0</v>
      </c>
      <c r="BE195" s="77">
        <f t="shared" si="73"/>
        <v>0</v>
      </c>
    </row>
    <row r="196" spans="1:57" ht="15.75" customHeight="1">
      <c r="A196" s="229" t="s">
        <v>473</v>
      </c>
      <c r="B196" s="229"/>
      <c r="C196" s="16" t="s">
        <v>232</v>
      </c>
      <c r="D196" s="68">
        <f t="shared" ref="D196:J196" si="92">SUM(D197:D204)</f>
        <v>0</v>
      </c>
      <c r="E196" s="68">
        <f t="shared" si="92"/>
        <v>0</v>
      </c>
      <c r="F196" s="68">
        <f t="shared" si="92"/>
        <v>0</v>
      </c>
      <c r="G196" s="68">
        <f t="shared" si="92"/>
        <v>0</v>
      </c>
      <c r="H196" s="68">
        <f t="shared" si="92"/>
        <v>0</v>
      </c>
      <c r="I196" s="68">
        <f>SUM(I197:I204)</f>
        <v>0</v>
      </c>
      <c r="J196" s="68">
        <f t="shared" si="92"/>
        <v>0</v>
      </c>
      <c r="K196" s="68">
        <f t="shared" si="69"/>
        <v>0</v>
      </c>
      <c r="L196" s="68">
        <f>SUM(L197:L204)</f>
        <v>0</v>
      </c>
      <c r="M196" s="68">
        <f t="shared" ref="M196:AM196" si="93">SUM(M197:M204)</f>
        <v>0</v>
      </c>
      <c r="N196" s="68">
        <f t="shared" si="93"/>
        <v>0</v>
      </c>
      <c r="O196" s="68">
        <f t="shared" si="93"/>
        <v>0</v>
      </c>
      <c r="P196" s="68">
        <f t="shared" si="93"/>
        <v>0</v>
      </c>
      <c r="Q196" s="68">
        <f t="shared" si="93"/>
        <v>0</v>
      </c>
      <c r="R196" s="68">
        <f t="shared" si="93"/>
        <v>0</v>
      </c>
      <c r="S196" s="68">
        <f t="shared" si="93"/>
        <v>0</v>
      </c>
      <c r="T196" s="68">
        <f t="shared" si="93"/>
        <v>0</v>
      </c>
      <c r="U196" s="68">
        <f t="shared" si="93"/>
        <v>0</v>
      </c>
      <c r="V196" s="229" t="s">
        <v>473</v>
      </c>
      <c r="W196" s="229"/>
      <c r="X196" s="68">
        <f t="shared" ref="X196:AC196" si="94">SUM(X197:X204)</f>
        <v>0</v>
      </c>
      <c r="Y196" s="68">
        <f t="shared" si="94"/>
        <v>0</v>
      </c>
      <c r="Z196" s="68">
        <f t="shared" si="94"/>
        <v>0</v>
      </c>
      <c r="AA196" s="68">
        <f t="shared" si="94"/>
        <v>0</v>
      </c>
      <c r="AB196" s="68">
        <f t="shared" si="94"/>
        <v>0</v>
      </c>
      <c r="AC196" s="68">
        <f t="shared" si="94"/>
        <v>0</v>
      </c>
      <c r="AD196" s="68">
        <f t="shared" si="93"/>
        <v>0</v>
      </c>
      <c r="AE196" s="68">
        <f t="shared" si="93"/>
        <v>0</v>
      </c>
      <c r="AF196" s="68">
        <f t="shared" si="93"/>
        <v>0</v>
      </c>
      <c r="AG196" s="68">
        <f t="shared" si="93"/>
        <v>0</v>
      </c>
      <c r="AH196" s="68">
        <f t="shared" si="93"/>
        <v>0</v>
      </c>
      <c r="AI196" s="68">
        <f t="shared" si="93"/>
        <v>0</v>
      </c>
      <c r="AJ196" s="68">
        <f t="shared" si="93"/>
        <v>0</v>
      </c>
      <c r="AK196" s="68">
        <f t="shared" si="93"/>
        <v>0</v>
      </c>
      <c r="AL196" s="68">
        <f t="shared" si="93"/>
        <v>0</v>
      </c>
      <c r="AM196" s="68">
        <f t="shared" si="93"/>
        <v>0</v>
      </c>
      <c r="AN196" s="68">
        <f t="shared" si="70"/>
        <v>0</v>
      </c>
      <c r="AO196" s="68">
        <f>SUM(AO197:AO204)</f>
        <v>0</v>
      </c>
      <c r="AP196" s="68">
        <f>SUM(AP197:AP204)</f>
        <v>0</v>
      </c>
      <c r="AQ196" s="68">
        <f>SUM(AQ197:AQ204)</f>
        <v>0</v>
      </c>
      <c r="AR196" s="68">
        <f>SUM(AR197:AR204)</f>
        <v>0</v>
      </c>
      <c r="AS196" s="68">
        <f>SUM(AS197:AS204)</f>
        <v>0</v>
      </c>
      <c r="AT196" s="77" t="e">
        <f>L196+M196+#REF!+#REF!+O196+P196+Q196+R196+S196+T196+U196+X196+Y196+Z196+AA196+AB196+AC196+AD196+AE196+AF196+AG196+AH196+AI196+AJ196+AK196+AL196+AN196+AR196+AS196</f>
        <v>#REF!</v>
      </c>
      <c r="AV196" s="77">
        <f t="shared" si="71"/>
        <v>0</v>
      </c>
      <c r="BA196" s="77">
        <f t="shared" si="67"/>
        <v>0</v>
      </c>
      <c r="BC196" s="77">
        <f t="shared" si="68"/>
        <v>0</v>
      </c>
      <c r="BD196" s="77">
        <f t="shared" si="72"/>
        <v>0</v>
      </c>
      <c r="BE196" s="77">
        <f t="shared" si="73"/>
        <v>0</v>
      </c>
    </row>
    <row r="197" spans="1:57" ht="15.6" hidden="1" customHeight="1">
      <c r="A197" s="19"/>
      <c r="B197" s="31" t="s">
        <v>326</v>
      </c>
      <c r="C197" s="21" t="s">
        <v>327</v>
      </c>
      <c r="D197" s="68"/>
      <c r="E197" s="68"/>
      <c r="F197" s="68"/>
      <c r="G197" s="68"/>
      <c r="H197" s="68"/>
      <c r="I197" s="68"/>
      <c r="J197" s="68"/>
      <c r="K197" s="68">
        <f t="shared" si="69"/>
        <v>0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19"/>
      <c r="W197" s="31" t="s">
        <v>326</v>
      </c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>
        <f t="shared" si="70"/>
        <v>0</v>
      </c>
      <c r="AO197" s="68"/>
      <c r="AP197" s="68"/>
      <c r="AQ197" s="68"/>
      <c r="AR197" s="68"/>
      <c r="AS197" s="68"/>
      <c r="AT197" s="77" t="e">
        <f>L197+M197+#REF!+#REF!+O197+P197+Q197+R197+S197+T197+U197+X197+Y197+Z197+AA197+AB197+AC197+AD197+AE197+AF197+AG197+AH197+AI197+AJ197+AK197+AL197+AN197+AR197+AS197</f>
        <v>#REF!</v>
      </c>
      <c r="AV197" s="77">
        <f t="shared" si="71"/>
        <v>0</v>
      </c>
      <c r="BA197" s="77">
        <f t="shared" si="67"/>
        <v>0</v>
      </c>
      <c r="BC197" s="77">
        <f t="shared" si="68"/>
        <v>0</v>
      </c>
      <c r="BD197" s="77">
        <f t="shared" si="72"/>
        <v>0</v>
      </c>
      <c r="BE197" s="77">
        <f t="shared" si="73"/>
        <v>0</v>
      </c>
    </row>
    <row r="198" spans="1:57" ht="15.6" customHeight="1">
      <c r="A198" s="19"/>
      <c r="B198" s="31" t="s">
        <v>328</v>
      </c>
      <c r="C198" s="21" t="s">
        <v>329</v>
      </c>
      <c r="D198" s="68"/>
      <c r="E198" s="68"/>
      <c r="F198" s="68"/>
      <c r="G198" s="68"/>
      <c r="H198" s="68"/>
      <c r="I198" s="68"/>
      <c r="J198" s="68"/>
      <c r="K198" s="68">
        <f t="shared" si="69"/>
        <v>0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19"/>
      <c r="W198" s="31" t="s">
        <v>328</v>
      </c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>
        <f t="shared" si="70"/>
        <v>0</v>
      </c>
      <c r="AO198" s="68"/>
      <c r="AP198" s="68"/>
      <c r="AQ198" s="68"/>
      <c r="AR198" s="68"/>
      <c r="AS198" s="68"/>
      <c r="AT198" s="77" t="e">
        <f>L198+M198+#REF!+#REF!+O198+P198+Q198+R198+S198+T198+U198+X198+Y198+Z198+AA198+AB198+AC198+AD198+AE198+AF198+AG198+AH198+AI198+AJ198+AK198+AL198+AN198+AR198+AS198</f>
        <v>#REF!</v>
      </c>
      <c r="AV198" s="77">
        <f t="shared" si="71"/>
        <v>0</v>
      </c>
      <c r="BA198" s="77">
        <f t="shared" si="67"/>
        <v>0</v>
      </c>
      <c r="BC198" s="77">
        <f t="shared" si="68"/>
        <v>0</v>
      </c>
      <c r="BD198" s="77">
        <f t="shared" si="72"/>
        <v>0</v>
      </c>
      <c r="BE198" s="77">
        <f t="shared" si="73"/>
        <v>0</v>
      </c>
    </row>
    <row r="199" spans="1:57" ht="15.6" hidden="1" customHeight="1">
      <c r="A199" s="19"/>
      <c r="B199" s="31" t="s">
        <v>330</v>
      </c>
      <c r="C199" s="21" t="s">
        <v>331</v>
      </c>
      <c r="D199" s="68"/>
      <c r="E199" s="68"/>
      <c r="F199" s="68"/>
      <c r="G199" s="68"/>
      <c r="H199" s="68"/>
      <c r="I199" s="68"/>
      <c r="J199" s="68"/>
      <c r="K199" s="68">
        <f t="shared" si="69"/>
        <v>0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19"/>
      <c r="W199" s="31" t="s">
        <v>330</v>
      </c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>
        <f t="shared" si="70"/>
        <v>0</v>
      </c>
      <c r="AO199" s="68"/>
      <c r="AP199" s="68"/>
      <c r="AQ199" s="68"/>
      <c r="AR199" s="68"/>
      <c r="AS199" s="68"/>
      <c r="AT199" s="77" t="e">
        <f>L199+M199+#REF!+#REF!+O199+P199+Q199+R199+S199+T199+U199+X199+Y199+Z199+AA199+AB199+AC199+AD199+AE199+AF199+AG199+AH199+AI199+AJ199+AK199+AL199+AN199+AR199+AS199</f>
        <v>#REF!</v>
      </c>
      <c r="AV199" s="77">
        <f t="shared" si="71"/>
        <v>0</v>
      </c>
      <c r="BA199" s="77">
        <f t="shared" si="67"/>
        <v>0</v>
      </c>
      <c r="BC199" s="77">
        <f t="shared" si="68"/>
        <v>0</v>
      </c>
      <c r="BD199" s="77">
        <f t="shared" si="72"/>
        <v>0</v>
      </c>
      <c r="BE199" s="77">
        <f t="shared" si="73"/>
        <v>0</v>
      </c>
    </row>
    <row r="200" spans="1:57" ht="15.6" hidden="1" customHeight="1">
      <c r="A200" s="19"/>
      <c r="B200" s="31" t="s">
        <v>332</v>
      </c>
      <c r="C200" s="21" t="s">
        <v>333</v>
      </c>
      <c r="D200" s="68"/>
      <c r="E200" s="68"/>
      <c r="F200" s="68"/>
      <c r="G200" s="68"/>
      <c r="H200" s="68"/>
      <c r="I200" s="68"/>
      <c r="J200" s="68"/>
      <c r="K200" s="68">
        <f t="shared" si="69"/>
        <v>0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19"/>
      <c r="W200" s="31" t="s">
        <v>332</v>
      </c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>
        <f t="shared" si="70"/>
        <v>0</v>
      </c>
      <c r="AO200" s="68"/>
      <c r="AP200" s="68"/>
      <c r="AQ200" s="68"/>
      <c r="AR200" s="68"/>
      <c r="AS200" s="68"/>
      <c r="AT200" s="77" t="e">
        <f>L200+M200+#REF!+#REF!+O200+P200+Q200+R200+S200+T200+U200+X200+Y200+Z200+AA200+AB200+AC200+AD200+AE200+AF200+AG200+AH200+AI200+AJ200+AK200+AL200+AN200+AR200+AS200</f>
        <v>#REF!</v>
      </c>
      <c r="AV200" s="77">
        <f t="shared" si="71"/>
        <v>0</v>
      </c>
      <c r="BA200" s="77">
        <f t="shared" si="67"/>
        <v>0</v>
      </c>
      <c r="BC200" s="77">
        <f t="shared" si="68"/>
        <v>0</v>
      </c>
      <c r="BD200" s="77">
        <f t="shared" si="72"/>
        <v>0</v>
      </c>
      <c r="BE200" s="77">
        <f t="shared" si="73"/>
        <v>0</v>
      </c>
    </row>
    <row r="201" spans="1:57" ht="15.6" hidden="1" customHeight="1">
      <c r="A201" s="38"/>
      <c r="B201" s="31" t="s">
        <v>334</v>
      </c>
      <c r="C201" s="21" t="s">
        <v>335</v>
      </c>
      <c r="D201" s="68"/>
      <c r="E201" s="68"/>
      <c r="F201" s="68"/>
      <c r="G201" s="68"/>
      <c r="H201" s="68"/>
      <c r="I201" s="68"/>
      <c r="J201" s="68"/>
      <c r="K201" s="68">
        <f t="shared" si="69"/>
        <v>0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38"/>
      <c r="W201" s="31" t="s">
        <v>334</v>
      </c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>
        <f t="shared" si="70"/>
        <v>0</v>
      </c>
      <c r="AO201" s="68"/>
      <c r="AP201" s="68"/>
      <c r="AQ201" s="68"/>
      <c r="AR201" s="68"/>
      <c r="AS201" s="68"/>
      <c r="AT201" s="77" t="e">
        <f>L201+M201+#REF!+#REF!+O201+P201+Q201+R201+S201+T201+U201+X201+Y201+Z201+AA201+AB201+AC201+AD201+AE201+AF201+AG201+AH201+AI201+AJ201+AK201+AL201+AN201+AR201+AS201</f>
        <v>#REF!</v>
      </c>
      <c r="AV201" s="77">
        <f t="shared" si="71"/>
        <v>0</v>
      </c>
      <c r="BA201" s="77">
        <f t="shared" si="67"/>
        <v>0</v>
      </c>
      <c r="BC201" s="77">
        <f t="shared" si="68"/>
        <v>0</v>
      </c>
      <c r="BD201" s="77">
        <f t="shared" si="72"/>
        <v>0</v>
      </c>
      <c r="BE201" s="77">
        <f t="shared" si="73"/>
        <v>0</v>
      </c>
    </row>
    <row r="202" spans="1:57" ht="15.6" hidden="1" customHeight="1">
      <c r="A202" s="38"/>
      <c r="B202" s="31" t="s">
        <v>336</v>
      </c>
      <c r="C202" s="21" t="s">
        <v>337</v>
      </c>
      <c r="D202" s="68"/>
      <c r="E202" s="68"/>
      <c r="F202" s="68"/>
      <c r="G202" s="68"/>
      <c r="H202" s="68"/>
      <c r="I202" s="68"/>
      <c r="J202" s="68"/>
      <c r="K202" s="68">
        <f t="shared" si="69"/>
        <v>0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38"/>
      <c r="W202" s="31" t="s">
        <v>336</v>
      </c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>
        <f t="shared" si="70"/>
        <v>0</v>
      </c>
      <c r="AO202" s="68"/>
      <c r="AP202" s="68"/>
      <c r="AQ202" s="68"/>
      <c r="AR202" s="68"/>
      <c r="AS202" s="68"/>
      <c r="AT202" s="77" t="e">
        <f>L202+M202+#REF!+#REF!+O202+P202+Q202+R202+S202+T202+U202+X202+Y202+Z202+AA202+AB202+AC202+AD202+AE202+AF202+AG202+AH202+AI202+AJ202+AK202+AL202+AN202+AR202+AS202</f>
        <v>#REF!</v>
      </c>
      <c r="AV202" s="77">
        <f t="shared" si="71"/>
        <v>0</v>
      </c>
      <c r="BA202" s="77">
        <f t="shared" si="67"/>
        <v>0</v>
      </c>
      <c r="BC202" s="77">
        <f t="shared" si="68"/>
        <v>0</v>
      </c>
      <c r="BD202" s="77">
        <f t="shared" si="72"/>
        <v>0</v>
      </c>
      <c r="BE202" s="77">
        <f t="shared" si="73"/>
        <v>0</v>
      </c>
    </row>
    <row r="203" spans="1:57" ht="15.6" hidden="1" customHeight="1">
      <c r="A203" s="38"/>
      <c r="B203" s="23" t="s">
        <v>338</v>
      </c>
      <c r="C203" s="21" t="s">
        <v>339</v>
      </c>
      <c r="D203" s="68"/>
      <c r="E203" s="68"/>
      <c r="F203" s="68"/>
      <c r="G203" s="68"/>
      <c r="H203" s="68"/>
      <c r="I203" s="68"/>
      <c r="J203" s="68"/>
      <c r="K203" s="68">
        <f t="shared" si="69"/>
        <v>0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38"/>
      <c r="W203" s="23" t="s">
        <v>338</v>
      </c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>
        <f t="shared" si="70"/>
        <v>0</v>
      </c>
      <c r="AO203" s="68"/>
      <c r="AP203" s="68"/>
      <c r="AQ203" s="68"/>
      <c r="AR203" s="68"/>
      <c r="AS203" s="68"/>
      <c r="AT203" s="77" t="e">
        <f>L203+M203+#REF!+#REF!+O203+P203+Q203+R203+S203+T203+U203+X203+Y203+Z203+AA203+AB203+AC203+AD203+AE203+AF203+AG203+AH203+AI203+AJ203+AK203+AL203+AN203+AR203+AS203</f>
        <v>#REF!</v>
      </c>
      <c r="AV203" s="77">
        <f t="shared" si="71"/>
        <v>0</v>
      </c>
      <c r="BA203" s="77">
        <f t="shared" si="67"/>
        <v>0</v>
      </c>
      <c r="BC203" s="77">
        <f t="shared" si="68"/>
        <v>0</v>
      </c>
      <c r="BD203" s="77">
        <f t="shared" si="72"/>
        <v>0</v>
      </c>
      <c r="BE203" s="77">
        <f t="shared" si="73"/>
        <v>0</v>
      </c>
    </row>
    <row r="204" spans="1:57" ht="15.6" hidden="1" customHeight="1">
      <c r="A204" s="38"/>
      <c r="B204" s="23" t="s">
        <v>340</v>
      </c>
      <c r="C204" s="21" t="s">
        <v>341</v>
      </c>
      <c r="D204" s="68"/>
      <c r="E204" s="68"/>
      <c r="F204" s="68"/>
      <c r="G204" s="68"/>
      <c r="H204" s="68"/>
      <c r="I204" s="68"/>
      <c r="J204" s="68"/>
      <c r="K204" s="68">
        <f t="shared" si="69"/>
        <v>0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38"/>
      <c r="W204" s="23" t="s">
        <v>340</v>
      </c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>
        <f t="shared" si="70"/>
        <v>0</v>
      </c>
      <c r="AO204" s="68"/>
      <c r="AP204" s="68"/>
      <c r="AQ204" s="68"/>
      <c r="AR204" s="68"/>
      <c r="AS204" s="68"/>
      <c r="AT204" s="77" t="e">
        <f>L204+M204+#REF!+#REF!+O204+P204+Q204+R204+S204+T204+U204+X204+Y204+Z204+AA204+AB204+AC204+AD204+AE204+AF204+AG204+AH204+AI204+AJ204+AK204+AL204+AN204+AR204+AS204</f>
        <v>#REF!</v>
      </c>
      <c r="AV204" s="77">
        <f t="shared" si="71"/>
        <v>0</v>
      </c>
      <c r="BA204" s="77">
        <f t="shared" ref="BA204:BA261" si="95">K204+P204+Q204+R204+S204+T204+U204+X204+Y204+Z204+AA204+AB204+AC204+AN204+AR204+M204+N204+O204+AS204</f>
        <v>0</v>
      </c>
      <c r="BC204" s="77">
        <f t="shared" ref="BC204:BC261" si="96">R204+S204+T204+U204+X204+Y204</f>
        <v>0</v>
      </c>
      <c r="BD204" s="77">
        <f t="shared" si="72"/>
        <v>0</v>
      </c>
      <c r="BE204" s="77">
        <f t="shared" si="73"/>
        <v>0</v>
      </c>
    </row>
    <row r="205" spans="1:57" ht="36.75" customHeight="1">
      <c r="A205" s="231" t="s">
        <v>474</v>
      </c>
      <c r="B205" s="231"/>
      <c r="C205" s="105">
        <v>56</v>
      </c>
      <c r="D205" s="104">
        <f t="shared" ref="D205:J205" si="97">D206+D210+D214+D218+D222+D226+D230+D234+D238+D242+D246+D250</f>
        <v>0</v>
      </c>
      <c r="E205" s="104">
        <f t="shared" si="97"/>
        <v>0</v>
      </c>
      <c r="F205" s="104">
        <f t="shared" si="97"/>
        <v>0</v>
      </c>
      <c r="G205" s="104">
        <f t="shared" si="97"/>
        <v>0</v>
      </c>
      <c r="H205" s="104">
        <f t="shared" si="97"/>
        <v>0</v>
      </c>
      <c r="I205" s="104">
        <f t="shared" si="97"/>
        <v>0</v>
      </c>
      <c r="J205" s="104">
        <f t="shared" si="97"/>
        <v>0</v>
      </c>
      <c r="K205" s="104">
        <f t="shared" ref="K205:K268" si="98">D205+E205+F205+G205+H205+J205</f>
        <v>0</v>
      </c>
      <c r="L205" s="104">
        <f>L206+L210+L214+L218+L222+L226+L230+L234+L238+L242+L246+L250</f>
        <v>0</v>
      </c>
      <c r="M205" s="104">
        <f t="shared" ref="M205:U205" si="99">M206+M210+M214+M218+M222+M226+M230+M234+M238+M242+M246+M250</f>
        <v>0</v>
      </c>
      <c r="N205" s="104">
        <f t="shared" si="99"/>
        <v>0</v>
      </c>
      <c r="O205" s="104">
        <f t="shared" si="99"/>
        <v>0</v>
      </c>
      <c r="P205" s="104">
        <f t="shared" si="99"/>
        <v>0</v>
      </c>
      <c r="Q205" s="104">
        <f t="shared" si="99"/>
        <v>0</v>
      </c>
      <c r="R205" s="104">
        <f t="shared" si="99"/>
        <v>0</v>
      </c>
      <c r="S205" s="104">
        <f t="shared" si="99"/>
        <v>0</v>
      </c>
      <c r="T205" s="104">
        <f t="shared" si="99"/>
        <v>0</v>
      </c>
      <c r="U205" s="104">
        <f t="shared" si="99"/>
        <v>0</v>
      </c>
      <c r="V205" s="231" t="s">
        <v>474</v>
      </c>
      <c r="W205" s="231"/>
      <c r="X205" s="104">
        <f t="shared" ref="X205:AM205" si="100">X206+X210+X214+X218+X222+X226+X230+X234+X238+X242+X246+X250</f>
        <v>0</v>
      </c>
      <c r="Y205" s="104">
        <f t="shared" si="100"/>
        <v>0</v>
      </c>
      <c r="Z205" s="104">
        <f t="shared" si="100"/>
        <v>0</v>
      </c>
      <c r="AA205" s="104">
        <f t="shared" si="100"/>
        <v>0</v>
      </c>
      <c r="AB205" s="104">
        <f t="shared" si="100"/>
        <v>0</v>
      </c>
      <c r="AC205" s="104">
        <f t="shared" si="100"/>
        <v>0</v>
      </c>
      <c r="AD205" s="104">
        <f t="shared" si="100"/>
        <v>0</v>
      </c>
      <c r="AE205" s="104">
        <f t="shared" si="100"/>
        <v>0</v>
      </c>
      <c r="AF205" s="104">
        <f t="shared" si="100"/>
        <v>0</v>
      </c>
      <c r="AG205" s="104">
        <f t="shared" si="100"/>
        <v>0</v>
      </c>
      <c r="AH205" s="104">
        <f t="shared" si="100"/>
        <v>0</v>
      </c>
      <c r="AI205" s="104">
        <f t="shared" si="100"/>
        <v>0</v>
      </c>
      <c r="AJ205" s="104">
        <f t="shared" si="100"/>
        <v>0</v>
      </c>
      <c r="AK205" s="104">
        <f t="shared" si="100"/>
        <v>0</v>
      </c>
      <c r="AL205" s="104">
        <f t="shared" si="100"/>
        <v>0</v>
      </c>
      <c r="AM205" s="104">
        <f t="shared" si="100"/>
        <v>0</v>
      </c>
      <c r="AN205" s="104">
        <f t="shared" ref="AN205:AN268" si="101">AO205+AP205+AQ205</f>
        <v>0</v>
      </c>
      <c r="AO205" s="104">
        <f>AO206+AO210+AO214+AO218+AO222+AO226+AO230+AO234+AO238+AO242+AO246+AO250</f>
        <v>0</v>
      </c>
      <c r="AP205" s="104">
        <f>AP206+AP210+AP214+AP218+AP222+AP226+AP230+AP234+AP238+AP242+AP246+AP250</f>
        <v>0</v>
      </c>
      <c r="AQ205" s="104">
        <f>AQ206+AQ210+AQ214+AQ218+AQ222+AQ226+AQ230+AQ234+AQ238+AQ242+AQ246+AQ250</f>
        <v>0</v>
      </c>
      <c r="AR205" s="104">
        <f>AR206+AR210+AR214+AR218+AR222+AR226+AR230+AR234+AR238+AR242+AR246+AR250</f>
        <v>0</v>
      </c>
      <c r="AS205" s="104">
        <f>AS206+AS210+AS214+AS218+AS222+AS226+AS230+AS234+AS238+AS242+AS246+AS250</f>
        <v>0</v>
      </c>
      <c r="AT205" s="77" t="e">
        <f>L205+M205+#REF!+#REF!+O205+P205+Q205+R205+S205+T205+U205+X205+Y205+Z205+AA205+AB205+AC205+AD205+AE205+AF205+AG205+AH205+AI205+AJ205+AK205+AL205+AN205+AR205+AS205</f>
        <v>#REF!</v>
      </c>
      <c r="AV205" s="77">
        <f t="shared" ref="AV205:AV261" si="102">AS205+AR205+AN205+AC205+AB205+AA205+Z205+Y205+X205+U205+T205+S205+R205+Q205+P205+M205+L205</f>
        <v>0</v>
      </c>
      <c r="AW205" s="1">
        <v>369016</v>
      </c>
      <c r="AX205" s="72">
        <f>AW205-AV205</f>
        <v>369016</v>
      </c>
      <c r="BA205" s="77">
        <f t="shared" si="95"/>
        <v>0</v>
      </c>
      <c r="BC205" s="77">
        <f t="shared" si="96"/>
        <v>0</v>
      </c>
      <c r="BD205" s="77">
        <f t="shared" ref="BD205:BD261" si="103">Z205+AA205</f>
        <v>0</v>
      </c>
      <c r="BE205" s="77">
        <f t="shared" ref="BE205:BE268" si="104">AB205+AC205</f>
        <v>0</v>
      </c>
    </row>
    <row r="206" spans="1:57" ht="29.45" customHeight="1">
      <c r="A206" s="233" t="s">
        <v>342</v>
      </c>
      <c r="B206" s="233"/>
      <c r="C206" s="21" t="s">
        <v>343</v>
      </c>
      <c r="D206" s="68">
        <f t="shared" ref="D206:J206" si="105">D207+D208+D209</f>
        <v>0</v>
      </c>
      <c r="E206" s="97">
        <f t="shared" si="105"/>
        <v>0</v>
      </c>
      <c r="F206" s="68">
        <f t="shared" si="105"/>
        <v>0</v>
      </c>
      <c r="G206" s="68">
        <f t="shared" si="105"/>
        <v>0</v>
      </c>
      <c r="H206" s="68">
        <f t="shared" si="105"/>
        <v>0</v>
      </c>
      <c r="I206" s="68">
        <f>I207+I208+I209</f>
        <v>0</v>
      </c>
      <c r="J206" s="68">
        <f t="shared" si="105"/>
        <v>0</v>
      </c>
      <c r="K206" s="68">
        <f t="shared" si="98"/>
        <v>0</v>
      </c>
      <c r="L206" s="68">
        <f>L207+L208+L209</f>
        <v>0</v>
      </c>
      <c r="M206" s="68">
        <f t="shared" ref="M206:AM206" si="106">M207+M208+M209</f>
        <v>0</v>
      </c>
      <c r="N206" s="68">
        <f t="shared" si="106"/>
        <v>0</v>
      </c>
      <c r="O206" s="68">
        <f t="shared" si="106"/>
        <v>0</v>
      </c>
      <c r="P206" s="68">
        <f t="shared" si="106"/>
        <v>0</v>
      </c>
      <c r="Q206" s="68">
        <f t="shared" si="106"/>
        <v>0</v>
      </c>
      <c r="R206" s="68">
        <f t="shared" si="106"/>
        <v>0</v>
      </c>
      <c r="S206" s="68">
        <f t="shared" si="106"/>
        <v>0</v>
      </c>
      <c r="T206" s="68">
        <f t="shared" si="106"/>
        <v>0</v>
      </c>
      <c r="U206" s="68">
        <f t="shared" si="106"/>
        <v>0</v>
      </c>
      <c r="V206" s="233" t="s">
        <v>342</v>
      </c>
      <c r="W206" s="233"/>
      <c r="X206" s="68">
        <f t="shared" ref="X206:AC206" si="107">X207+X208+X209</f>
        <v>0</v>
      </c>
      <c r="Y206" s="68">
        <f t="shared" si="107"/>
        <v>0</v>
      </c>
      <c r="Z206" s="68">
        <f t="shared" si="107"/>
        <v>0</v>
      </c>
      <c r="AA206" s="68">
        <f t="shared" si="107"/>
        <v>0</v>
      </c>
      <c r="AB206" s="68">
        <f t="shared" si="107"/>
        <v>0</v>
      </c>
      <c r="AC206" s="68">
        <f t="shared" si="107"/>
        <v>0</v>
      </c>
      <c r="AD206" s="68">
        <f t="shared" si="106"/>
        <v>0</v>
      </c>
      <c r="AE206" s="68">
        <f t="shared" si="106"/>
        <v>0</v>
      </c>
      <c r="AF206" s="68">
        <f t="shared" si="106"/>
        <v>0</v>
      </c>
      <c r="AG206" s="68">
        <f t="shared" si="106"/>
        <v>0</v>
      </c>
      <c r="AH206" s="68">
        <f t="shared" si="106"/>
        <v>0</v>
      </c>
      <c r="AI206" s="68">
        <f t="shared" si="106"/>
        <v>0</v>
      </c>
      <c r="AJ206" s="68">
        <f t="shared" si="106"/>
        <v>0</v>
      </c>
      <c r="AK206" s="68">
        <f t="shared" si="106"/>
        <v>0</v>
      </c>
      <c r="AL206" s="68">
        <f t="shared" si="106"/>
        <v>0</v>
      </c>
      <c r="AM206" s="68">
        <f t="shared" si="106"/>
        <v>0</v>
      </c>
      <c r="AN206" s="68">
        <f t="shared" si="101"/>
        <v>0</v>
      </c>
      <c r="AO206" s="68">
        <f>AO207+AO208+AO209</f>
        <v>0</v>
      </c>
      <c r="AP206" s="68">
        <f>AP207+AP208+AP209</f>
        <v>0</v>
      </c>
      <c r="AQ206" s="68">
        <f>AQ207+AQ208+AQ209</f>
        <v>0</v>
      </c>
      <c r="AR206" s="68">
        <f>AR207+AR208+AR209</f>
        <v>0</v>
      </c>
      <c r="AS206" s="68">
        <f>AS207+AS208+AS209</f>
        <v>0</v>
      </c>
      <c r="AT206" s="77" t="e">
        <f>L206+M206+#REF!+#REF!+O206+P206+Q206+R206+S206+T206+U206+X206+Y206+Z206+AA206+AB206+AC206+AD206+AE206+AF206+AG206+AH206+AI206+AJ206+AK206+AL206+AN206+AR206+AS206</f>
        <v>#REF!</v>
      </c>
      <c r="AV206" s="77">
        <f>AS206+AR206+AN206+AC206+AB206+AA206+Z206+Y206+X206+U206+T206+S206+R206+Q206+P206+M206+L206</f>
        <v>0</v>
      </c>
      <c r="BA206" s="77">
        <f t="shared" si="95"/>
        <v>0</v>
      </c>
      <c r="BC206" s="77">
        <f t="shared" si="96"/>
        <v>0</v>
      </c>
      <c r="BD206" s="77">
        <f t="shared" si="103"/>
        <v>0</v>
      </c>
      <c r="BE206" s="77">
        <f t="shared" si="104"/>
        <v>0</v>
      </c>
    </row>
    <row r="207" spans="1:57" ht="15" customHeight="1">
      <c r="A207" s="11"/>
      <c r="B207" s="50" t="s">
        <v>344</v>
      </c>
      <c r="C207" s="51" t="s">
        <v>345</v>
      </c>
      <c r="D207" s="68"/>
      <c r="E207" s="97"/>
      <c r="F207" s="68"/>
      <c r="G207" s="68"/>
      <c r="H207" s="68"/>
      <c r="I207" s="68"/>
      <c r="J207" s="68"/>
      <c r="K207" s="68">
        <f t="shared" si="98"/>
        <v>0</v>
      </c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11"/>
      <c r="W207" s="50" t="s">
        <v>344</v>
      </c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>
        <f t="shared" si="101"/>
        <v>0</v>
      </c>
      <c r="AO207" s="68"/>
      <c r="AP207" s="68"/>
      <c r="AQ207" s="68"/>
      <c r="AR207" s="68"/>
      <c r="AS207" s="68"/>
      <c r="AT207" s="77" t="e">
        <f>L207+M207+#REF!+#REF!+O207+P207+Q207+R207+S207+T207+U207+X207+Y207+Z207+AA207+AB207+AC207+AD207+AE207+AF207+AG207+AH207+AI207+AJ207+AK207+AL207+AN207+AR207+AS207</f>
        <v>#REF!</v>
      </c>
      <c r="AV207" s="77">
        <f t="shared" si="102"/>
        <v>0</v>
      </c>
      <c r="BA207" s="77">
        <f t="shared" si="95"/>
        <v>0</v>
      </c>
      <c r="BC207" s="77">
        <f t="shared" si="96"/>
        <v>0</v>
      </c>
      <c r="BD207" s="77">
        <f t="shared" si="103"/>
        <v>0</v>
      </c>
      <c r="BE207" s="77">
        <f t="shared" si="104"/>
        <v>0</v>
      </c>
    </row>
    <row r="208" spans="1:57" ht="15" customHeight="1">
      <c r="A208" s="11"/>
      <c r="B208" s="50" t="s">
        <v>346</v>
      </c>
      <c r="C208" s="51" t="s">
        <v>347</v>
      </c>
      <c r="D208" s="68"/>
      <c r="E208" s="97"/>
      <c r="F208" s="68"/>
      <c r="G208" s="68"/>
      <c r="H208" s="68"/>
      <c r="I208" s="68"/>
      <c r="J208" s="68"/>
      <c r="K208" s="68">
        <f t="shared" si="98"/>
        <v>0</v>
      </c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11"/>
      <c r="W208" s="50" t="s">
        <v>346</v>
      </c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>
        <f t="shared" si="101"/>
        <v>0</v>
      </c>
      <c r="AO208" s="68"/>
      <c r="AP208" s="68"/>
      <c r="AQ208" s="68"/>
      <c r="AR208" s="68"/>
      <c r="AS208" s="68"/>
      <c r="AT208" s="77" t="e">
        <f>L208+M208+#REF!+#REF!+O208+P208+Q208+R208+S208+T208+U208+X208+Y208+Z208+AA208+AB208+AC208+AD208+AE208+AF208+AG208+AH208+AI208+AJ208+AK208+AL208+AN208+AR208+AS208</f>
        <v>#REF!</v>
      </c>
      <c r="AV208" s="77">
        <f t="shared" si="102"/>
        <v>0</v>
      </c>
      <c r="BA208" s="77">
        <f t="shared" si="95"/>
        <v>0</v>
      </c>
      <c r="BC208" s="77">
        <f t="shared" si="96"/>
        <v>0</v>
      </c>
      <c r="BD208" s="77">
        <f t="shared" si="103"/>
        <v>0</v>
      </c>
      <c r="BE208" s="77">
        <f t="shared" si="104"/>
        <v>0</v>
      </c>
    </row>
    <row r="209" spans="1:57" ht="15" customHeight="1">
      <c r="A209" s="11"/>
      <c r="B209" s="50" t="s">
        <v>348</v>
      </c>
      <c r="C209" s="51" t="s">
        <v>349</v>
      </c>
      <c r="D209" s="68"/>
      <c r="E209" s="97"/>
      <c r="F209" s="68"/>
      <c r="G209" s="68"/>
      <c r="H209" s="68"/>
      <c r="I209" s="68"/>
      <c r="J209" s="68"/>
      <c r="K209" s="68">
        <f t="shared" si="98"/>
        <v>0</v>
      </c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11"/>
      <c r="W209" s="50" t="s">
        <v>348</v>
      </c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>
        <f t="shared" si="101"/>
        <v>0</v>
      </c>
      <c r="AO209" s="68"/>
      <c r="AP209" s="68"/>
      <c r="AQ209" s="68"/>
      <c r="AR209" s="68"/>
      <c r="AS209" s="68"/>
      <c r="AT209" s="77" t="e">
        <f>L209+M209+#REF!+#REF!+O209+P209+Q209+R209+S209+T209+U209+X209+Y209+Z209+AA209+AB209+AC209+AD209+AE209+AF209+AG209+AH209+AI209+AJ209+AK209+AL209+AN209+AR209+AS209</f>
        <v>#REF!</v>
      </c>
      <c r="AV209" s="77">
        <f t="shared" si="102"/>
        <v>0</v>
      </c>
      <c r="BA209" s="77">
        <f t="shared" si="95"/>
        <v>0</v>
      </c>
      <c r="BC209" s="77">
        <f t="shared" si="96"/>
        <v>0</v>
      </c>
      <c r="BD209" s="77">
        <f t="shared" si="103"/>
        <v>0</v>
      </c>
      <c r="BE209" s="77">
        <f t="shared" si="104"/>
        <v>0</v>
      </c>
    </row>
    <row r="210" spans="1:57" ht="15" customHeight="1">
      <c r="A210" s="227" t="s">
        <v>350</v>
      </c>
      <c r="B210" s="227"/>
      <c r="C210" s="52" t="s">
        <v>351</v>
      </c>
      <c r="D210" s="68">
        <f t="shared" ref="D210:J210" si="108">D211+D212+D213</f>
        <v>0</v>
      </c>
      <c r="E210" s="68">
        <f t="shared" si="108"/>
        <v>0</v>
      </c>
      <c r="F210" s="68">
        <f t="shared" si="108"/>
        <v>0</v>
      </c>
      <c r="G210" s="68">
        <f t="shared" si="108"/>
        <v>0</v>
      </c>
      <c r="H210" s="68">
        <f t="shared" si="108"/>
        <v>0</v>
      </c>
      <c r="I210" s="68">
        <f>I211+I212+I213</f>
        <v>0</v>
      </c>
      <c r="J210" s="68">
        <f t="shared" si="108"/>
        <v>0</v>
      </c>
      <c r="K210" s="68">
        <f t="shared" si="98"/>
        <v>0</v>
      </c>
      <c r="L210" s="68">
        <f>L211+L212+L213</f>
        <v>0</v>
      </c>
      <c r="M210" s="68">
        <f t="shared" ref="M210:AM210" si="109">M211+M212+M213</f>
        <v>0</v>
      </c>
      <c r="N210" s="68">
        <f t="shared" si="109"/>
        <v>0</v>
      </c>
      <c r="O210" s="68">
        <f t="shared" si="109"/>
        <v>0</v>
      </c>
      <c r="P210" s="68">
        <f t="shared" si="109"/>
        <v>0</v>
      </c>
      <c r="Q210" s="68">
        <f t="shared" si="109"/>
        <v>0</v>
      </c>
      <c r="R210" s="68">
        <f t="shared" si="109"/>
        <v>0</v>
      </c>
      <c r="S210" s="68">
        <f t="shared" si="109"/>
        <v>0</v>
      </c>
      <c r="T210" s="68">
        <f t="shared" si="109"/>
        <v>0</v>
      </c>
      <c r="U210" s="68">
        <f t="shared" si="109"/>
        <v>0</v>
      </c>
      <c r="V210" s="227" t="s">
        <v>350</v>
      </c>
      <c r="W210" s="227"/>
      <c r="X210" s="68">
        <f t="shared" ref="X210:AC210" si="110">X211+X212+X213</f>
        <v>0</v>
      </c>
      <c r="Y210" s="68">
        <f t="shared" si="110"/>
        <v>0</v>
      </c>
      <c r="Z210" s="68">
        <f t="shared" si="110"/>
        <v>0</v>
      </c>
      <c r="AA210" s="68">
        <f t="shared" si="110"/>
        <v>0</v>
      </c>
      <c r="AB210" s="68">
        <f t="shared" si="110"/>
        <v>0</v>
      </c>
      <c r="AC210" s="68">
        <f t="shared" si="110"/>
        <v>0</v>
      </c>
      <c r="AD210" s="68">
        <f t="shared" si="109"/>
        <v>0</v>
      </c>
      <c r="AE210" s="68">
        <f t="shared" si="109"/>
        <v>0</v>
      </c>
      <c r="AF210" s="68">
        <f t="shared" si="109"/>
        <v>0</v>
      </c>
      <c r="AG210" s="68">
        <f t="shared" si="109"/>
        <v>0</v>
      </c>
      <c r="AH210" s="68">
        <f t="shared" si="109"/>
        <v>0</v>
      </c>
      <c r="AI210" s="68">
        <f t="shared" si="109"/>
        <v>0</v>
      </c>
      <c r="AJ210" s="68">
        <f t="shared" si="109"/>
        <v>0</v>
      </c>
      <c r="AK210" s="68">
        <f t="shared" si="109"/>
        <v>0</v>
      </c>
      <c r="AL210" s="68">
        <f t="shared" si="109"/>
        <v>0</v>
      </c>
      <c r="AM210" s="68">
        <f t="shared" si="109"/>
        <v>0</v>
      </c>
      <c r="AN210" s="68">
        <f t="shared" si="101"/>
        <v>0</v>
      </c>
      <c r="AO210" s="68">
        <f>AO211+AO212+AO213</f>
        <v>0</v>
      </c>
      <c r="AP210" s="68">
        <f>AP211+AP212+AP213</f>
        <v>0</v>
      </c>
      <c r="AQ210" s="68">
        <f>AQ211+AQ212+AQ213</f>
        <v>0</v>
      </c>
      <c r="AR210" s="68">
        <f>AR211+AR212+AR213</f>
        <v>0</v>
      </c>
      <c r="AS210" s="68">
        <f>AS211+AS212+AS213</f>
        <v>0</v>
      </c>
      <c r="AT210" s="77" t="e">
        <f>L210+M210+#REF!+#REF!+O210+P210+Q210+R210+S210+T210+U210+X210+Y210+Z210+AA210+AB210+AC210+AD210+AE210+AF210+AG210+AH210+AI210+AJ210+AK210+AL210+AN210+AR210+AS210</f>
        <v>#REF!</v>
      </c>
      <c r="AV210" s="77">
        <f t="shared" si="102"/>
        <v>0</v>
      </c>
      <c r="BA210" s="77">
        <f t="shared" si="95"/>
        <v>0</v>
      </c>
      <c r="BC210" s="77">
        <f t="shared" si="96"/>
        <v>0</v>
      </c>
      <c r="BD210" s="77">
        <f t="shared" si="103"/>
        <v>0</v>
      </c>
      <c r="BE210" s="77">
        <f t="shared" si="104"/>
        <v>0</v>
      </c>
    </row>
    <row r="211" spans="1:57" ht="15" customHeight="1">
      <c r="A211" s="11"/>
      <c r="B211" s="50" t="s">
        <v>344</v>
      </c>
      <c r="C211" s="51" t="s">
        <v>352</v>
      </c>
      <c r="D211" s="68"/>
      <c r="E211" s="68"/>
      <c r="F211" s="68"/>
      <c r="G211" s="68"/>
      <c r="H211" s="68"/>
      <c r="I211" s="68"/>
      <c r="J211" s="68"/>
      <c r="K211" s="68">
        <f t="shared" si="98"/>
        <v>0</v>
      </c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11"/>
      <c r="W211" s="50" t="s">
        <v>344</v>
      </c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>
        <f t="shared" si="101"/>
        <v>0</v>
      </c>
      <c r="AO211" s="68"/>
      <c r="AP211" s="68"/>
      <c r="AQ211" s="68"/>
      <c r="AR211" s="68"/>
      <c r="AS211" s="68"/>
      <c r="AT211" s="77" t="e">
        <f>L211+M211+#REF!+#REF!+O211+P211+Q211+R211+S211+T211+U211+X211+Y211+Z211+AA211+AB211+AC211+AD211+AE211+AF211+AG211+AH211+AI211+AJ211+AK211+AL211+AN211+AR211+AS211</f>
        <v>#REF!</v>
      </c>
      <c r="AV211" s="77">
        <f t="shared" si="102"/>
        <v>0</v>
      </c>
      <c r="BA211" s="77">
        <f t="shared" si="95"/>
        <v>0</v>
      </c>
      <c r="BC211" s="77">
        <f t="shared" si="96"/>
        <v>0</v>
      </c>
      <c r="BD211" s="77">
        <f t="shared" si="103"/>
        <v>0</v>
      </c>
      <c r="BE211" s="77">
        <f t="shared" si="104"/>
        <v>0</v>
      </c>
    </row>
    <row r="212" spans="1:57" ht="15" customHeight="1">
      <c r="A212" s="11"/>
      <c r="B212" s="50" t="s">
        <v>346</v>
      </c>
      <c r="C212" s="51" t="s">
        <v>353</v>
      </c>
      <c r="D212" s="68"/>
      <c r="E212" s="68"/>
      <c r="F212" s="68"/>
      <c r="G212" s="68"/>
      <c r="H212" s="68"/>
      <c r="I212" s="68"/>
      <c r="J212" s="68"/>
      <c r="K212" s="68">
        <f t="shared" si="98"/>
        <v>0</v>
      </c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11"/>
      <c r="W212" s="50" t="s">
        <v>346</v>
      </c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>
        <f t="shared" si="101"/>
        <v>0</v>
      </c>
      <c r="AO212" s="68"/>
      <c r="AP212" s="68"/>
      <c r="AQ212" s="68"/>
      <c r="AR212" s="68"/>
      <c r="AS212" s="68"/>
      <c r="AT212" s="77" t="e">
        <f>L212+M212+#REF!+#REF!+O212+P212+Q212+R212+S212+T212+U212+X212+Y212+Z212+AA212+AB212+AC212+AD212+AE212+AF212+AG212+AH212+AI212+AJ212+AK212+AL212+AN212+AR212+AS212</f>
        <v>#REF!</v>
      </c>
      <c r="AV212" s="77">
        <f t="shared" si="102"/>
        <v>0</v>
      </c>
      <c r="BA212" s="77">
        <f t="shared" si="95"/>
        <v>0</v>
      </c>
      <c r="BC212" s="77">
        <f t="shared" si="96"/>
        <v>0</v>
      </c>
      <c r="BD212" s="77">
        <f t="shared" si="103"/>
        <v>0</v>
      </c>
      <c r="BE212" s="77">
        <f t="shared" si="104"/>
        <v>0</v>
      </c>
    </row>
    <row r="213" spans="1:57" ht="15" hidden="1" customHeight="1">
      <c r="A213" s="11"/>
      <c r="B213" s="50" t="s">
        <v>348</v>
      </c>
      <c r="C213" s="51" t="s">
        <v>354</v>
      </c>
      <c r="D213" s="68"/>
      <c r="E213" s="68"/>
      <c r="F213" s="68"/>
      <c r="G213" s="68"/>
      <c r="H213" s="68"/>
      <c r="I213" s="68"/>
      <c r="J213" s="68"/>
      <c r="K213" s="68">
        <f t="shared" si="98"/>
        <v>0</v>
      </c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11"/>
      <c r="W213" s="50" t="s">
        <v>348</v>
      </c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>
        <f t="shared" si="101"/>
        <v>0</v>
      </c>
      <c r="AO213" s="68"/>
      <c r="AP213" s="68"/>
      <c r="AQ213" s="68"/>
      <c r="AR213" s="68"/>
      <c r="AS213" s="68"/>
      <c r="AT213" s="77" t="e">
        <f>L213+M213+#REF!+#REF!+O213+P213+Q213+R213+S213+T213+U213+X213+Y213+Z213+AA213+AB213+AC213+AD213+AE213+AF213+AG213+AH213+AI213+AJ213+AK213+AL213+AN213+AR213+AS213</f>
        <v>#REF!</v>
      </c>
      <c r="AV213" s="77">
        <f t="shared" si="102"/>
        <v>0</v>
      </c>
      <c r="BA213" s="77">
        <f t="shared" si="95"/>
        <v>0</v>
      </c>
      <c r="BC213" s="77">
        <f t="shared" si="96"/>
        <v>0</v>
      </c>
      <c r="BD213" s="77">
        <f t="shared" si="103"/>
        <v>0</v>
      </c>
      <c r="BE213" s="77">
        <f t="shared" si="104"/>
        <v>0</v>
      </c>
    </row>
    <row r="214" spans="1:57" ht="15" hidden="1" customHeight="1">
      <c r="A214" s="227" t="s">
        <v>355</v>
      </c>
      <c r="B214" s="227"/>
      <c r="C214" s="52" t="s">
        <v>356</v>
      </c>
      <c r="D214" s="68">
        <f t="shared" ref="D214:J214" si="111">D215+D216+D217</f>
        <v>0</v>
      </c>
      <c r="E214" s="68">
        <f t="shared" si="111"/>
        <v>0</v>
      </c>
      <c r="F214" s="68">
        <f t="shared" si="111"/>
        <v>0</v>
      </c>
      <c r="G214" s="68">
        <f t="shared" si="111"/>
        <v>0</v>
      </c>
      <c r="H214" s="68">
        <f t="shared" si="111"/>
        <v>0</v>
      </c>
      <c r="I214" s="68">
        <f>I215+I216+I217</f>
        <v>0</v>
      </c>
      <c r="J214" s="68">
        <f t="shared" si="111"/>
        <v>0</v>
      </c>
      <c r="K214" s="68">
        <f t="shared" si="98"/>
        <v>0</v>
      </c>
      <c r="L214" s="68">
        <f>L215+L216+L217</f>
        <v>0</v>
      </c>
      <c r="M214" s="68">
        <f t="shared" ref="M214:AM214" si="112">M215+M216+M217</f>
        <v>0</v>
      </c>
      <c r="N214" s="68">
        <f t="shared" si="112"/>
        <v>0</v>
      </c>
      <c r="O214" s="68">
        <f t="shared" si="112"/>
        <v>0</v>
      </c>
      <c r="P214" s="68">
        <f t="shared" si="112"/>
        <v>0</v>
      </c>
      <c r="Q214" s="68">
        <f t="shared" si="112"/>
        <v>0</v>
      </c>
      <c r="R214" s="68">
        <f t="shared" si="112"/>
        <v>0</v>
      </c>
      <c r="S214" s="68">
        <f t="shared" si="112"/>
        <v>0</v>
      </c>
      <c r="T214" s="68">
        <f t="shared" si="112"/>
        <v>0</v>
      </c>
      <c r="U214" s="68">
        <f t="shared" si="112"/>
        <v>0</v>
      </c>
      <c r="V214" s="227" t="s">
        <v>355</v>
      </c>
      <c r="W214" s="227"/>
      <c r="X214" s="68">
        <f t="shared" ref="X214:AC214" si="113">X215+X216+X217</f>
        <v>0</v>
      </c>
      <c r="Y214" s="68">
        <f t="shared" si="113"/>
        <v>0</v>
      </c>
      <c r="Z214" s="68">
        <f t="shared" si="113"/>
        <v>0</v>
      </c>
      <c r="AA214" s="68">
        <f t="shared" si="113"/>
        <v>0</v>
      </c>
      <c r="AB214" s="68">
        <f t="shared" si="113"/>
        <v>0</v>
      </c>
      <c r="AC214" s="68">
        <f t="shared" si="113"/>
        <v>0</v>
      </c>
      <c r="AD214" s="68">
        <f t="shared" si="112"/>
        <v>0</v>
      </c>
      <c r="AE214" s="68">
        <f t="shared" si="112"/>
        <v>0</v>
      </c>
      <c r="AF214" s="68">
        <f t="shared" si="112"/>
        <v>0</v>
      </c>
      <c r="AG214" s="68">
        <f t="shared" si="112"/>
        <v>0</v>
      </c>
      <c r="AH214" s="68">
        <f t="shared" si="112"/>
        <v>0</v>
      </c>
      <c r="AI214" s="68">
        <f t="shared" si="112"/>
        <v>0</v>
      </c>
      <c r="AJ214" s="68">
        <f t="shared" si="112"/>
        <v>0</v>
      </c>
      <c r="AK214" s="68">
        <f t="shared" si="112"/>
        <v>0</v>
      </c>
      <c r="AL214" s="68">
        <f t="shared" si="112"/>
        <v>0</v>
      </c>
      <c r="AM214" s="68">
        <f t="shared" si="112"/>
        <v>0</v>
      </c>
      <c r="AN214" s="68">
        <f t="shared" si="101"/>
        <v>0</v>
      </c>
      <c r="AO214" s="68">
        <f>AO215+AO216+AO217</f>
        <v>0</v>
      </c>
      <c r="AP214" s="68">
        <f>AP215+AP216+AP217</f>
        <v>0</v>
      </c>
      <c r="AQ214" s="68">
        <f>AQ215+AQ216+AQ217</f>
        <v>0</v>
      </c>
      <c r="AR214" s="68">
        <f>AR215+AR216+AR217</f>
        <v>0</v>
      </c>
      <c r="AS214" s="68">
        <f>AS215+AS216+AS217</f>
        <v>0</v>
      </c>
      <c r="AT214" s="77" t="e">
        <f>L214+M214+#REF!+#REF!+O214+P214+Q214+R214+S214+T214+U214+X214+Y214+Z214+AA214+AB214+AC214+AD214+AE214+AF214+AG214+AH214+AI214+AJ214+AK214+AL214+AN214+AR214+AS214</f>
        <v>#REF!</v>
      </c>
      <c r="AV214" s="77">
        <f t="shared" si="102"/>
        <v>0</v>
      </c>
      <c r="BA214" s="77">
        <f t="shared" si="95"/>
        <v>0</v>
      </c>
      <c r="BC214" s="77">
        <f t="shared" si="96"/>
        <v>0</v>
      </c>
      <c r="BD214" s="77">
        <f t="shared" si="103"/>
        <v>0</v>
      </c>
      <c r="BE214" s="77">
        <f t="shared" si="104"/>
        <v>0</v>
      </c>
    </row>
    <row r="215" spans="1:57" ht="15" hidden="1" customHeight="1">
      <c r="A215" s="11"/>
      <c r="B215" s="50" t="s">
        <v>344</v>
      </c>
      <c r="C215" s="51" t="s">
        <v>357</v>
      </c>
      <c r="D215" s="68"/>
      <c r="E215" s="68"/>
      <c r="F215" s="68"/>
      <c r="G215" s="68"/>
      <c r="H215" s="68"/>
      <c r="I215" s="68"/>
      <c r="J215" s="68"/>
      <c r="K215" s="68">
        <f t="shared" si="98"/>
        <v>0</v>
      </c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11"/>
      <c r="W215" s="50" t="s">
        <v>344</v>
      </c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>
        <f t="shared" si="101"/>
        <v>0</v>
      </c>
      <c r="AO215" s="68"/>
      <c r="AP215" s="68"/>
      <c r="AQ215" s="68"/>
      <c r="AR215" s="68"/>
      <c r="AS215" s="68"/>
      <c r="AT215" s="77" t="e">
        <f>L215+M215+#REF!+#REF!+O215+P215+Q215+R215+S215+T215+U215+X215+Y215+Z215+AA215+AB215+AC215+AD215+AE215+AF215+AG215+AH215+AI215+AJ215+AK215+AL215+AN215+AR215+AS215</f>
        <v>#REF!</v>
      </c>
      <c r="AV215" s="77">
        <f t="shared" si="102"/>
        <v>0</v>
      </c>
      <c r="BA215" s="77">
        <f t="shared" si="95"/>
        <v>0</v>
      </c>
      <c r="BC215" s="77">
        <f t="shared" si="96"/>
        <v>0</v>
      </c>
      <c r="BD215" s="77">
        <f t="shared" si="103"/>
        <v>0</v>
      </c>
      <c r="BE215" s="77">
        <f t="shared" si="104"/>
        <v>0</v>
      </c>
    </row>
    <row r="216" spans="1:57" ht="15" hidden="1" customHeight="1">
      <c r="A216" s="11"/>
      <c r="B216" s="50" t="s">
        <v>346</v>
      </c>
      <c r="C216" s="51" t="s">
        <v>358</v>
      </c>
      <c r="D216" s="68"/>
      <c r="E216" s="68"/>
      <c r="F216" s="68"/>
      <c r="G216" s="68"/>
      <c r="H216" s="68"/>
      <c r="I216" s="68"/>
      <c r="J216" s="68"/>
      <c r="K216" s="68">
        <f t="shared" si="98"/>
        <v>0</v>
      </c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11"/>
      <c r="W216" s="50" t="s">
        <v>346</v>
      </c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>
        <f t="shared" si="101"/>
        <v>0</v>
      </c>
      <c r="AO216" s="68"/>
      <c r="AP216" s="68"/>
      <c r="AQ216" s="68"/>
      <c r="AR216" s="68"/>
      <c r="AS216" s="68"/>
      <c r="AT216" s="77" t="e">
        <f>L216+M216+#REF!+#REF!+O216+P216+Q216+R216+S216+T216+U216+X216+Y216+Z216+AA216+AB216+AC216+AD216+AE216+AF216+AG216+AH216+AI216+AJ216+AK216+AL216+AN216+AR216+AS216</f>
        <v>#REF!</v>
      </c>
      <c r="AV216" s="77">
        <f t="shared" si="102"/>
        <v>0</v>
      </c>
      <c r="BA216" s="77">
        <f t="shared" si="95"/>
        <v>0</v>
      </c>
      <c r="BC216" s="77">
        <f t="shared" si="96"/>
        <v>0</v>
      </c>
      <c r="BD216" s="77">
        <f t="shared" si="103"/>
        <v>0</v>
      </c>
      <c r="BE216" s="77">
        <f t="shared" si="104"/>
        <v>0</v>
      </c>
    </row>
    <row r="217" spans="1:57" ht="15" hidden="1" customHeight="1">
      <c r="A217" s="11"/>
      <c r="B217" s="50" t="s">
        <v>348</v>
      </c>
      <c r="C217" s="51" t="s">
        <v>359</v>
      </c>
      <c r="D217" s="68"/>
      <c r="E217" s="68"/>
      <c r="F217" s="68"/>
      <c r="G217" s="68"/>
      <c r="H217" s="68"/>
      <c r="I217" s="68"/>
      <c r="J217" s="68"/>
      <c r="K217" s="68">
        <f t="shared" si="98"/>
        <v>0</v>
      </c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11"/>
      <c r="W217" s="50" t="s">
        <v>348</v>
      </c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>
        <f t="shared" si="101"/>
        <v>0</v>
      </c>
      <c r="AO217" s="68"/>
      <c r="AP217" s="68"/>
      <c r="AQ217" s="68"/>
      <c r="AR217" s="68"/>
      <c r="AS217" s="68"/>
      <c r="AT217" s="77" t="e">
        <f>L217+M217+#REF!+#REF!+O217+P217+Q217+R217+S217+T217+U217+X217+Y217+Z217+AA217+AB217+AC217+AD217+AE217+AF217+AG217+AH217+AI217+AJ217+AK217+AL217+AN217+AR217+AS217</f>
        <v>#REF!</v>
      </c>
      <c r="AV217" s="77">
        <f t="shared" si="102"/>
        <v>0</v>
      </c>
      <c r="BA217" s="77">
        <f t="shared" si="95"/>
        <v>0</v>
      </c>
      <c r="BC217" s="77">
        <f t="shared" si="96"/>
        <v>0</v>
      </c>
      <c r="BD217" s="77">
        <f t="shared" si="103"/>
        <v>0</v>
      </c>
      <c r="BE217" s="77">
        <f t="shared" si="104"/>
        <v>0</v>
      </c>
    </row>
    <row r="218" spans="1:57" ht="34.15" hidden="1" customHeight="1">
      <c r="A218" s="227" t="s">
        <v>360</v>
      </c>
      <c r="B218" s="227"/>
      <c r="C218" s="52" t="s">
        <v>361</v>
      </c>
      <c r="D218" s="68">
        <f t="shared" ref="D218:J218" si="114">D219+D220+D221</f>
        <v>0</v>
      </c>
      <c r="E218" s="68">
        <f t="shared" si="114"/>
        <v>0</v>
      </c>
      <c r="F218" s="68">
        <f t="shared" si="114"/>
        <v>0</v>
      </c>
      <c r="G218" s="68">
        <f t="shared" si="114"/>
        <v>0</v>
      </c>
      <c r="H218" s="68">
        <f t="shared" si="114"/>
        <v>0</v>
      </c>
      <c r="I218" s="68">
        <f>I219+I220+I221</f>
        <v>0</v>
      </c>
      <c r="J218" s="68">
        <f t="shared" si="114"/>
        <v>0</v>
      </c>
      <c r="K218" s="68">
        <f t="shared" si="98"/>
        <v>0</v>
      </c>
      <c r="L218" s="68">
        <f>L219+L220+L221</f>
        <v>0</v>
      </c>
      <c r="M218" s="68">
        <f t="shared" ref="M218:AM218" si="115">M219+M220+M221</f>
        <v>0</v>
      </c>
      <c r="N218" s="68">
        <f t="shared" si="115"/>
        <v>0</v>
      </c>
      <c r="O218" s="68">
        <f t="shared" si="115"/>
        <v>0</v>
      </c>
      <c r="P218" s="68">
        <f t="shared" si="115"/>
        <v>0</v>
      </c>
      <c r="Q218" s="68">
        <f t="shared" si="115"/>
        <v>0</v>
      </c>
      <c r="R218" s="68">
        <f t="shared" si="115"/>
        <v>0</v>
      </c>
      <c r="S218" s="68">
        <f t="shared" si="115"/>
        <v>0</v>
      </c>
      <c r="T218" s="68">
        <f t="shared" si="115"/>
        <v>0</v>
      </c>
      <c r="U218" s="68">
        <f t="shared" si="115"/>
        <v>0</v>
      </c>
      <c r="V218" s="227" t="s">
        <v>360</v>
      </c>
      <c r="W218" s="227"/>
      <c r="X218" s="68">
        <f t="shared" ref="X218:AC218" si="116">X219+X220+X221</f>
        <v>0</v>
      </c>
      <c r="Y218" s="68">
        <f t="shared" si="116"/>
        <v>0</v>
      </c>
      <c r="Z218" s="68">
        <f t="shared" si="116"/>
        <v>0</v>
      </c>
      <c r="AA218" s="68">
        <f t="shared" si="116"/>
        <v>0</v>
      </c>
      <c r="AB218" s="68">
        <f t="shared" si="116"/>
        <v>0</v>
      </c>
      <c r="AC218" s="68">
        <f t="shared" si="116"/>
        <v>0</v>
      </c>
      <c r="AD218" s="68">
        <f t="shared" si="115"/>
        <v>0</v>
      </c>
      <c r="AE218" s="68">
        <f t="shared" si="115"/>
        <v>0</v>
      </c>
      <c r="AF218" s="68">
        <f t="shared" si="115"/>
        <v>0</v>
      </c>
      <c r="AG218" s="68">
        <f t="shared" si="115"/>
        <v>0</v>
      </c>
      <c r="AH218" s="68">
        <f t="shared" si="115"/>
        <v>0</v>
      </c>
      <c r="AI218" s="68">
        <f t="shared" si="115"/>
        <v>0</v>
      </c>
      <c r="AJ218" s="68">
        <f t="shared" si="115"/>
        <v>0</v>
      </c>
      <c r="AK218" s="68">
        <f t="shared" si="115"/>
        <v>0</v>
      </c>
      <c r="AL218" s="68">
        <f t="shared" si="115"/>
        <v>0</v>
      </c>
      <c r="AM218" s="68">
        <f t="shared" si="115"/>
        <v>0</v>
      </c>
      <c r="AN218" s="68">
        <f t="shared" si="101"/>
        <v>0</v>
      </c>
      <c r="AO218" s="68">
        <f>AO219+AO220+AO221</f>
        <v>0</v>
      </c>
      <c r="AP218" s="68">
        <f>AP219+AP220+AP221</f>
        <v>0</v>
      </c>
      <c r="AQ218" s="68">
        <f>AQ219+AQ220+AQ221</f>
        <v>0</v>
      </c>
      <c r="AR218" s="68">
        <f>AR219+AR220+AR221</f>
        <v>0</v>
      </c>
      <c r="AS218" s="68">
        <f>AS219+AS220+AS221</f>
        <v>0</v>
      </c>
      <c r="AT218" s="77" t="e">
        <f>L218+M218+#REF!+#REF!+O218+P218+Q218+R218+S218+T218+U218+X218+Y218+Z218+AA218+AB218+AC218+AD218+AE218+AF218+AG218+AH218+AI218+AJ218+AK218+AL218+AN218+AR218+AS218</f>
        <v>#REF!</v>
      </c>
      <c r="AV218" s="77">
        <f t="shared" si="102"/>
        <v>0</v>
      </c>
      <c r="BA218" s="77">
        <f t="shared" si="95"/>
        <v>0</v>
      </c>
      <c r="BC218" s="77">
        <f t="shared" si="96"/>
        <v>0</v>
      </c>
      <c r="BD218" s="77">
        <f t="shared" si="103"/>
        <v>0</v>
      </c>
      <c r="BE218" s="77">
        <f t="shared" si="104"/>
        <v>0</v>
      </c>
    </row>
    <row r="219" spans="1:57" ht="15" hidden="1" customHeight="1">
      <c r="A219" s="11"/>
      <c r="B219" s="50" t="s">
        <v>344</v>
      </c>
      <c r="C219" s="51" t="s">
        <v>362</v>
      </c>
      <c r="D219" s="68"/>
      <c r="E219" s="68"/>
      <c r="F219" s="68"/>
      <c r="G219" s="68"/>
      <c r="H219" s="68"/>
      <c r="I219" s="68"/>
      <c r="J219" s="68"/>
      <c r="K219" s="68">
        <f t="shared" si="98"/>
        <v>0</v>
      </c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11"/>
      <c r="W219" s="50" t="s">
        <v>344</v>
      </c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>
        <f t="shared" si="101"/>
        <v>0</v>
      </c>
      <c r="AO219" s="68"/>
      <c r="AP219" s="68"/>
      <c r="AQ219" s="68"/>
      <c r="AR219" s="68"/>
      <c r="AS219" s="68"/>
      <c r="AT219" s="77" t="e">
        <f>L219+M219+#REF!+#REF!+O219+P219+Q219+R219+S219+T219+U219+X219+Y219+Z219+AA219+AB219+AC219+AD219+AE219+AF219+AG219+AH219+AI219+AJ219+AK219+AL219+AN219+AR219+AS219</f>
        <v>#REF!</v>
      </c>
      <c r="AV219" s="77">
        <f t="shared" si="102"/>
        <v>0</v>
      </c>
      <c r="BA219" s="77">
        <f t="shared" si="95"/>
        <v>0</v>
      </c>
      <c r="BC219" s="77">
        <f t="shared" si="96"/>
        <v>0</v>
      </c>
      <c r="BD219" s="77">
        <f t="shared" si="103"/>
        <v>0</v>
      </c>
      <c r="BE219" s="77">
        <f t="shared" si="104"/>
        <v>0</v>
      </c>
    </row>
    <row r="220" spans="1:57" ht="15" hidden="1" customHeight="1">
      <c r="A220" s="11"/>
      <c r="B220" s="50" t="s">
        <v>346</v>
      </c>
      <c r="C220" s="51" t="s">
        <v>363</v>
      </c>
      <c r="D220" s="68"/>
      <c r="E220" s="68"/>
      <c r="F220" s="68"/>
      <c r="G220" s="68"/>
      <c r="H220" s="68"/>
      <c r="I220" s="68"/>
      <c r="J220" s="68"/>
      <c r="K220" s="68">
        <f t="shared" si="98"/>
        <v>0</v>
      </c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11"/>
      <c r="W220" s="50" t="s">
        <v>346</v>
      </c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>
        <f t="shared" si="101"/>
        <v>0</v>
      </c>
      <c r="AO220" s="68"/>
      <c r="AP220" s="68"/>
      <c r="AQ220" s="68"/>
      <c r="AR220" s="68"/>
      <c r="AS220" s="68"/>
      <c r="AT220" s="77" t="e">
        <f>L220+M220+#REF!+#REF!+O220+P220+Q220+R220+S220+T220+U220+X220+Y220+Z220+AA220+AB220+AC220+AD220+AE220+AF220+AG220+AH220+AI220+AJ220+AK220+AL220+AN220+AR220+AS220</f>
        <v>#REF!</v>
      </c>
      <c r="AV220" s="77">
        <f t="shared" si="102"/>
        <v>0</v>
      </c>
      <c r="BA220" s="77">
        <f t="shared" si="95"/>
        <v>0</v>
      </c>
      <c r="BC220" s="77">
        <f t="shared" si="96"/>
        <v>0</v>
      </c>
      <c r="BD220" s="77">
        <f t="shared" si="103"/>
        <v>0</v>
      </c>
      <c r="BE220" s="77">
        <f t="shared" si="104"/>
        <v>0</v>
      </c>
    </row>
    <row r="221" spans="1:57" ht="15" hidden="1" customHeight="1">
      <c r="A221" s="11"/>
      <c r="B221" s="50" t="s">
        <v>348</v>
      </c>
      <c r="C221" s="51" t="s">
        <v>364</v>
      </c>
      <c r="D221" s="68"/>
      <c r="E221" s="68"/>
      <c r="F221" s="68"/>
      <c r="G221" s="68"/>
      <c r="H221" s="68"/>
      <c r="I221" s="68"/>
      <c r="J221" s="68"/>
      <c r="K221" s="68">
        <f t="shared" si="98"/>
        <v>0</v>
      </c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11"/>
      <c r="W221" s="50" t="s">
        <v>348</v>
      </c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>
        <f t="shared" si="101"/>
        <v>0</v>
      </c>
      <c r="AO221" s="68"/>
      <c r="AP221" s="68"/>
      <c r="AQ221" s="68"/>
      <c r="AR221" s="68"/>
      <c r="AS221" s="68"/>
      <c r="AT221" s="77" t="e">
        <f>L221+M221+#REF!+#REF!+O221+P221+Q221+R221+S221+T221+U221+X221+Y221+Z221+AA221+AB221+AC221+AD221+AE221+AF221+AG221+AH221+AI221+AJ221+AK221+AL221+AN221+AR221+AS221</f>
        <v>#REF!</v>
      </c>
      <c r="AV221" s="77">
        <f t="shared" si="102"/>
        <v>0</v>
      </c>
      <c r="BA221" s="77">
        <f t="shared" si="95"/>
        <v>0</v>
      </c>
      <c r="BC221" s="77">
        <f t="shared" si="96"/>
        <v>0</v>
      </c>
      <c r="BD221" s="77">
        <f t="shared" si="103"/>
        <v>0</v>
      </c>
      <c r="BE221" s="77">
        <f t="shared" si="104"/>
        <v>0</v>
      </c>
    </row>
    <row r="222" spans="1:57" ht="15" hidden="1" customHeight="1">
      <c r="A222" s="227" t="s">
        <v>365</v>
      </c>
      <c r="B222" s="227"/>
      <c r="C222" s="52" t="s">
        <v>366</v>
      </c>
      <c r="D222" s="68">
        <f t="shared" ref="D222:J222" si="117">D223+D224+D225</f>
        <v>0</v>
      </c>
      <c r="E222" s="68">
        <f t="shared" si="117"/>
        <v>0</v>
      </c>
      <c r="F222" s="68">
        <f t="shared" si="117"/>
        <v>0</v>
      </c>
      <c r="G222" s="68">
        <f t="shared" si="117"/>
        <v>0</v>
      </c>
      <c r="H222" s="68">
        <f t="shared" si="117"/>
        <v>0</v>
      </c>
      <c r="I222" s="68">
        <f>I223+I224+I225</f>
        <v>0</v>
      </c>
      <c r="J222" s="68">
        <f t="shared" si="117"/>
        <v>0</v>
      </c>
      <c r="K222" s="68">
        <f t="shared" si="98"/>
        <v>0</v>
      </c>
      <c r="L222" s="68">
        <f>L223+L224+L225</f>
        <v>0</v>
      </c>
      <c r="M222" s="68">
        <f t="shared" ref="M222:AM222" si="118">M223+M224+M225</f>
        <v>0</v>
      </c>
      <c r="N222" s="68">
        <f t="shared" si="118"/>
        <v>0</v>
      </c>
      <c r="O222" s="68">
        <f t="shared" si="118"/>
        <v>0</v>
      </c>
      <c r="P222" s="68">
        <f t="shared" si="118"/>
        <v>0</v>
      </c>
      <c r="Q222" s="68">
        <f t="shared" si="118"/>
        <v>0</v>
      </c>
      <c r="R222" s="68">
        <f t="shared" si="118"/>
        <v>0</v>
      </c>
      <c r="S222" s="68">
        <f t="shared" si="118"/>
        <v>0</v>
      </c>
      <c r="T222" s="68">
        <f t="shared" si="118"/>
        <v>0</v>
      </c>
      <c r="U222" s="68">
        <f t="shared" si="118"/>
        <v>0</v>
      </c>
      <c r="V222" s="227" t="s">
        <v>365</v>
      </c>
      <c r="W222" s="227"/>
      <c r="X222" s="68">
        <f t="shared" ref="X222:AC222" si="119">X223+X224+X225</f>
        <v>0</v>
      </c>
      <c r="Y222" s="68">
        <f t="shared" si="119"/>
        <v>0</v>
      </c>
      <c r="Z222" s="68">
        <f t="shared" si="119"/>
        <v>0</v>
      </c>
      <c r="AA222" s="68">
        <f t="shared" si="119"/>
        <v>0</v>
      </c>
      <c r="AB222" s="68">
        <f t="shared" si="119"/>
        <v>0</v>
      </c>
      <c r="AC222" s="68">
        <f t="shared" si="119"/>
        <v>0</v>
      </c>
      <c r="AD222" s="68">
        <f t="shared" si="118"/>
        <v>0</v>
      </c>
      <c r="AE222" s="68">
        <f t="shared" si="118"/>
        <v>0</v>
      </c>
      <c r="AF222" s="68">
        <f t="shared" si="118"/>
        <v>0</v>
      </c>
      <c r="AG222" s="68">
        <f t="shared" si="118"/>
        <v>0</v>
      </c>
      <c r="AH222" s="68">
        <f t="shared" si="118"/>
        <v>0</v>
      </c>
      <c r="AI222" s="68">
        <f t="shared" si="118"/>
        <v>0</v>
      </c>
      <c r="AJ222" s="68">
        <f t="shared" si="118"/>
        <v>0</v>
      </c>
      <c r="AK222" s="68">
        <f t="shared" si="118"/>
        <v>0</v>
      </c>
      <c r="AL222" s="68">
        <f t="shared" si="118"/>
        <v>0</v>
      </c>
      <c r="AM222" s="68">
        <f t="shared" si="118"/>
        <v>0</v>
      </c>
      <c r="AN222" s="68">
        <f t="shared" si="101"/>
        <v>0</v>
      </c>
      <c r="AO222" s="68">
        <f>AO223+AO224+AO225</f>
        <v>0</v>
      </c>
      <c r="AP222" s="68">
        <f>AP223+AP224+AP225</f>
        <v>0</v>
      </c>
      <c r="AQ222" s="68">
        <f>AQ223+AQ224+AQ225</f>
        <v>0</v>
      </c>
      <c r="AR222" s="68">
        <f>AR223+AR224+AR225</f>
        <v>0</v>
      </c>
      <c r="AS222" s="68">
        <f>AS223+AS224+AS225</f>
        <v>0</v>
      </c>
      <c r="AT222" s="77" t="e">
        <f>L222+M222+#REF!+#REF!+O222+P222+Q222+R222+S222+T222+U222+X222+Y222+Z222+AA222+AB222+AC222+AD222+AE222+AF222+AG222+AH222+AI222+AJ222+AK222+AL222+AN222+AR222+AS222</f>
        <v>#REF!</v>
      </c>
      <c r="AV222" s="77">
        <f t="shared" si="102"/>
        <v>0</v>
      </c>
      <c r="BA222" s="77">
        <f t="shared" si="95"/>
        <v>0</v>
      </c>
      <c r="BC222" s="77">
        <f t="shared" si="96"/>
        <v>0</v>
      </c>
      <c r="BD222" s="77">
        <f t="shared" si="103"/>
        <v>0</v>
      </c>
      <c r="BE222" s="77">
        <f t="shared" si="104"/>
        <v>0</v>
      </c>
    </row>
    <row r="223" spans="1:57" ht="15" hidden="1" customHeight="1">
      <c r="A223" s="11"/>
      <c r="B223" s="50" t="s">
        <v>344</v>
      </c>
      <c r="C223" s="51" t="s">
        <v>367</v>
      </c>
      <c r="D223" s="68"/>
      <c r="E223" s="68"/>
      <c r="F223" s="68"/>
      <c r="G223" s="68"/>
      <c r="H223" s="68"/>
      <c r="I223" s="68"/>
      <c r="J223" s="68"/>
      <c r="K223" s="68">
        <f t="shared" si="98"/>
        <v>0</v>
      </c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11"/>
      <c r="W223" s="50" t="s">
        <v>344</v>
      </c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>
        <f t="shared" si="101"/>
        <v>0</v>
      </c>
      <c r="AO223" s="68"/>
      <c r="AP223" s="68"/>
      <c r="AQ223" s="68"/>
      <c r="AR223" s="68"/>
      <c r="AS223" s="68"/>
      <c r="AT223" s="77" t="e">
        <f>L223+M223+#REF!+#REF!+O223+P223+Q223+R223+S223+T223+U223+X223+Y223+Z223+AA223+AB223+AC223+AD223+AE223+AF223+AG223+AH223+AI223+AJ223+AK223+AL223+AN223+AR223+AS223</f>
        <v>#REF!</v>
      </c>
      <c r="AV223" s="77">
        <f t="shared" si="102"/>
        <v>0</v>
      </c>
      <c r="BA223" s="77">
        <f t="shared" si="95"/>
        <v>0</v>
      </c>
      <c r="BC223" s="77">
        <f t="shared" si="96"/>
        <v>0</v>
      </c>
      <c r="BD223" s="77">
        <f t="shared" si="103"/>
        <v>0</v>
      </c>
      <c r="BE223" s="77">
        <f t="shared" si="104"/>
        <v>0</v>
      </c>
    </row>
    <row r="224" spans="1:57" ht="15" hidden="1" customHeight="1">
      <c r="A224" s="11"/>
      <c r="B224" s="50" t="s">
        <v>346</v>
      </c>
      <c r="C224" s="51" t="s">
        <v>368</v>
      </c>
      <c r="D224" s="68"/>
      <c r="E224" s="68"/>
      <c r="F224" s="68"/>
      <c r="G224" s="68"/>
      <c r="H224" s="68"/>
      <c r="I224" s="68"/>
      <c r="J224" s="68"/>
      <c r="K224" s="68">
        <f t="shared" si="98"/>
        <v>0</v>
      </c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11"/>
      <c r="W224" s="50" t="s">
        <v>346</v>
      </c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>
        <f t="shared" si="101"/>
        <v>0</v>
      </c>
      <c r="AO224" s="68"/>
      <c r="AP224" s="68"/>
      <c r="AQ224" s="68"/>
      <c r="AR224" s="68"/>
      <c r="AS224" s="68"/>
      <c r="AT224" s="77" t="e">
        <f>L224+M224+#REF!+#REF!+O224+P224+Q224+R224+S224+T224+U224+X224+Y224+Z224+AA224+AB224+AC224+AD224+AE224+AF224+AG224+AH224+AI224+AJ224+AK224+AL224+AN224+AR224+AS224</f>
        <v>#REF!</v>
      </c>
      <c r="AV224" s="77">
        <f t="shared" si="102"/>
        <v>0</v>
      </c>
      <c r="BA224" s="77">
        <f t="shared" si="95"/>
        <v>0</v>
      </c>
      <c r="BC224" s="77">
        <f t="shared" si="96"/>
        <v>0</v>
      </c>
      <c r="BD224" s="77">
        <f t="shared" si="103"/>
        <v>0</v>
      </c>
      <c r="BE224" s="77">
        <f t="shared" si="104"/>
        <v>0</v>
      </c>
    </row>
    <row r="225" spans="1:57" ht="15" hidden="1" customHeight="1">
      <c r="A225" s="11"/>
      <c r="B225" s="50" t="s">
        <v>348</v>
      </c>
      <c r="C225" s="51" t="s">
        <v>369</v>
      </c>
      <c r="D225" s="68"/>
      <c r="E225" s="68"/>
      <c r="F225" s="68"/>
      <c r="G225" s="68"/>
      <c r="H225" s="68"/>
      <c r="I225" s="68"/>
      <c r="J225" s="68"/>
      <c r="K225" s="68">
        <f t="shared" si="98"/>
        <v>0</v>
      </c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11"/>
      <c r="W225" s="50" t="s">
        <v>348</v>
      </c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>
        <f t="shared" si="101"/>
        <v>0</v>
      </c>
      <c r="AO225" s="68"/>
      <c r="AP225" s="68"/>
      <c r="AQ225" s="68"/>
      <c r="AR225" s="68"/>
      <c r="AS225" s="68"/>
      <c r="AT225" s="77" t="e">
        <f>L225+M225+#REF!+#REF!+O225+P225+Q225+R225+S225+T225+U225+X225+Y225+Z225+AA225+AB225+AC225+AD225+AE225+AF225+AG225+AH225+AI225+AJ225+AK225+AL225+AN225+AR225+AS225</f>
        <v>#REF!</v>
      </c>
      <c r="AV225" s="77">
        <f t="shared" si="102"/>
        <v>0</v>
      </c>
      <c r="BA225" s="77">
        <f t="shared" si="95"/>
        <v>0</v>
      </c>
      <c r="BC225" s="77">
        <f t="shared" si="96"/>
        <v>0</v>
      </c>
      <c r="BD225" s="77">
        <f t="shared" si="103"/>
        <v>0</v>
      </c>
      <c r="BE225" s="77">
        <f t="shared" si="104"/>
        <v>0</v>
      </c>
    </row>
    <row r="226" spans="1:57" ht="15" hidden="1" customHeight="1">
      <c r="A226" s="227" t="s">
        <v>370</v>
      </c>
      <c r="B226" s="227"/>
      <c r="C226" s="52" t="s">
        <v>371</v>
      </c>
      <c r="D226" s="68">
        <f t="shared" ref="D226:J226" si="120">D227+D228+D229</f>
        <v>0</v>
      </c>
      <c r="E226" s="68">
        <f t="shared" si="120"/>
        <v>0</v>
      </c>
      <c r="F226" s="68">
        <f t="shared" si="120"/>
        <v>0</v>
      </c>
      <c r="G226" s="68">
        <f t="shared" si="120"/>
        <v>0</v>
      </c>
      <c r="H226" s="68">
        <f t="shared" si="120"/>
        <v>0</v>
      </c>
      <c r="I226" s="68">
        <f>I227+I228+I229</f>
        <v>0</v>
      </c>
      <c r="J226" s="68">
        <f t="shared" si="120"/>
        <v>0</v>
      </c>
      <c r="K226" s="68">
        <f t="shared" si="98"/>
        <v>0</v>
      </c>
      <c r="L226" s="68">
        <f>L227+L228+L229</f>
        <v>0</v>
      </c>
      <c r="M226" s="68">
        <f t="shared" ref="M226:AM226" si="121">M227+M228+M229</f>
        <v>0</v>
      </c>
      <c r="N226" s="68">
        <f t="shared" si="121"/>
        <v>0</v>
      </c>
      <c r="O226" s="68">
        <f t="shared" si="121"/>
        <v>0</v>
      </c>
      <c r="P226" s="68">
        <f t="shared" si="121"/>
        <v>0</v>
      </c>
      <c r="Q226" s="68">
        <f t="shared" si="121"/>
        <v>0</v>
      </c>
      <c r="R226" s="68">
        <f t="shared" si="121"/>
        <v>0</v>
      </c>
      <c r="S226" s="68">
        <f t="shared" si="121"/>
        <v>0</v>
      </c>
      <c r="T226" s="68">
        <f t="shared" si="121"/>
        <v>0</v>
      </c>
      <c r="U226" s="68">
        <f t="shared" si="121"/>
        <v>0</v>
      </c>
      <c r="V226" s="227" t="s">
        <v>370</v>
      </c>
      <c r="W226" s="227"/>
      <c r="X226" s="68">
        <f t="shared" ref="X226:AC226" si="122">X227+X228+X229</f>
        <v>0</v>
      </c>
      <c r="Y226" s="68">
        <f t="shared" si="122"/>
        <v>0</v>
      </c>
      <c r="Z226" s="68">
        <f t="shared" si="122"/>
        <v>0</v>
      </c>
      <c r="AA226" s="68">
        <f t="shared" si="122"/>
        <v>0</v>
      </c>
      <c r="AB226" s="68">
        <f t="shared" si="122"/>
        <v>0</v>
      </c>
      <c r="AC226" s="68">
        <f t="shared" si="122"/>
        <v>0</v>
      </c>
      <c r="AD226" s="68">
        <f t="shared" si="121"/>
        <v>0</v>
      </c>
      <c r="AE226" s="68">
        <f t="shared" si="121"/>
        <v>0</v>
      </c>
      <c r="AF226" s="68">
        <f t="shared" si="121"/>
        <v>0</v>
      </c>
      <c r="AG226" s="68">
        <f t="shared" si="121"/>
        <v>0</v>
      </c>
      <c r="AH226" s="68">
        <f t="shared" si="121"/>
        <v>0</v>
      </c>
      <c r="AI226" s="68">
        <f t="shared" si="121"/>
        <v>0</v>
      </c>
      <c r="AJ226" s="68">
        <f t="shared" si="121"/>
        <v>0</v>
      </c>
      <c r="AK226" s="68">
        <f t="shared" si="121"/>
        <v>0</v>
      </c>
      <c r="AL226" s="68">
        <f t="shared" si="121"/>
        <v>0</v>
      </c>
      <c r="AM226" s="68">
        <f t="shared" si="121"/>
        <v>0</v>
      </c>
      <c r="AN226" s="68">
        <f t="shared" si="101"/>
        <v>0</v>
      </c>
      <c r="AO226" s="68">
        <f>AO227+AO228+AO229</f>
        <v>0</v>
      </c>
      <c r="AP226" s="68">
        <f>AP227+AP228+AP229</f>
        <v>0</v>
      </c>
      <c r="AQ226" s="68">
        <f>AQ227+AQ228+AQ229</f>
        <v>0</v>
      </c>
      <c r="AR226" s="68">
        <f>AR227+AR228+AR229</f>
        <v>0</v>
      </c>
      <c r="AS226" s="68">
        <f>AS227+AS228+AS229</f>
        <v>0</v>
      </c>
      <c r="AT226" s="77" t="e">
        <f>L226+M226+#REF!+#REF!+O226+P226+Q226+R226+S226+T226+U226+X226+Y226+Z226+AA226+AB226+AC226+AD226+AE226+AF226+AG226+AH226+AI226+AJ226+AK226+AL226+AN226+AR226+AS226</f>
        <v>#REF!</v>
      </c>
      <c r="AV226" s="77">
        <f t="shared" si="102"/>
        <v>0</v>
      </c>
      <c r="BA226" s="77">
        <f t="shared" si="95"/>
        <v>0</v>
      </c>
      <c r="BC226" s="77">
        <f t="shared" si="96"/>
        <v>0</v>
      </c>
      <c r="BD226" s="77">
        <f t="shared" si="103"/>
        <v>0</v>
      </c>
      <c r="BE226" s="77">
        <f t="shared" si="104"/>
        <v>0</v>
      </c>
    </row>
    <row r="227" spans="1:57" ht="15" hidden="1" customHeight="1">
      <c r="A227" s="11"/>
      <c r="B227" s="50" t="s">
        <v>344</v>
      </c>
      <c r="C227" s="51" t="s">
        <v>372</v>
      </c>
      <c r="D227" s="68"/>
      <c r="E227" s="68"/>
      <c r="F227" s="68"/>
      <c r="G227" s="68"/>
      <c r="H227" s="68"/>
      <c r="I227" s="68"/>
      <c r="J227" s="68"/>
      <c r="K227" s="68">
        <f t="shared" si="98"/>
        <v>0</v>
      </c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11"/>
      <c r="W227" s="50" t="s">
        <v>344</v>
      </c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>
        <f t="shared" si="101"/>
        <v>0</v>
      </c>
      <c r="AO227" s="68"/>
      <c r="AP227" s="68"/>
      <c r="AQ227" s="68"/>
      <c r="AR227" s="68"/>
      <c r="AS227" s="68"/>
      <c r="AT227" s="77" t="e">
        <f>L227+M227+#REF!+#REF!+O227+P227+Q227+R227+S227+T227+U227+X227+Y227+Z227+AA227+AB227+AC227+AD227+AE227+AF227+AG227+AH227+AI227+AJ227+AK227+AL227+AN227+AR227+AS227</f>
        <v>#REF!</v>
      </c>
      <c r="AV227" s="77">
        <f t="shared" si="102"/>
        <v>0</v>
      </c>
      <c r="BA227" s="77">
        <f t="shared" si="95"/>
        <v>0</v>
      </c>
      <c r="BC227" s="77">
        <f t="shared" si="96"/>
        <v>0</v>
      </c>
      <c r="BD227" s="77">
        <f t="shared" si="103"/>
        <v>0</v>
      </c>
      <c r="BE227" s="77">
        <f t="shared" si="104"/>
        <v>0</v>
      </c>
    </row>
    <row r="228" spans="1:57" ht="15" hidden="1" customHeight="1">
      <c r="A228" s="11"/>
      <c r="B228" s="50" t="s">
        <v>346</v>
      </c>
      <c r="C228" s="51" t="s">
        <v>373</v>
      </c>
      <c r="D228" s="68"/>
      <c r="E228" s="68"/>
      <c r="F228" s="68"/>
      <c r="G228" s="68"/>
      <c r="H228" s="68"/>
      <c r="I228" s="68"/>
      <c r="J228" s="68"/>
      <c r="K228" s="68">
        <f t="shared" si="98"/>
        <v>0</v>
      </c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11"/>
      <c r="W228" s="50" t="s">
        <v>346</v>
      </c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>
        <f t="shared" si="101"/>
        <v>0</v>
      </c>
      <c r="AO228" s="68"/>
      <c r="AP228" s="68"/>
      <c r="AQ228" s="68"/>
      <c r="AR228" s="68"/>
      <c r="AS228" s="68"/>
      <c r="AT228" s="77" t="e">
        <f>L228+M228+#REF!+#REF!+O228+P228+Q228+R228+S228+T228+U228+X228+Y228+Z228+AA228+AB228+AC228+AD228+AE228+AF228+AG228+AH228+AI228+AJ228+AK228+AL228+AN228+AR228+AS228</f>
        <v>#REF!</v>
      </c>
      <c r="AV228" s="77">
        <f t="shared" si="102"/>
        <v>0</v>
      </c>
      <c r="BA228" s="77">
        <f t="shared" si="95"/>
        <v>0</v>
      </c>
      <c r="BC228" s="77">
        <f t="shared" si="96"/>
        <v>0</v>
      </c>
      <c r="BD228" s="77">
        <f t="shared" si="103"/>
        <v>0</v>
      </c>
      <c r="BE228" s="77">
        <f t="shared" si="104"/>
        <v>0</v>
      </c>
    </row>
    <row r="229" spans="1:57" ht="15" hidden="1" customHeight="1">
      <c r="A229" s="11"/>
      <c r="B229" s="50" t="s">
        <v>348</v>
      </c>
      <c r="C229" s="51" t="s">
        <v>374</v>
      </c>
      <c r="D229" s="68"/>
      <c r="E229" s="68"/>
      <c r="F229" s="68"/>
      <c r="G229" s="68"/>
      <c r="H229" s="68"/>
      <c r="I229" s="68"/>
      <c r="J229" s="68"/>
      <c r="K229" s="68">
        <f t="shared" si="98"/>
        <v>0</v>
      </c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11"/>
      <c r="W229" s="50" t="s">
        <v>348</v>
      </c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>
        <f t="shared" si="101"/>
        <v>0</v>
      </c>
      <c r="AO229" s="68"/>
      <c r="AP229" s="68"/>
      <c r="AQ229" s="68"/>
      <c r="AR229" s="68"/>
      <c r="AS229" s="68"/>
      <c r="AT229" s="77" t="e">
        <f>L229+M229+#REF!+#REF!+O229+P229+Q229+R229+S229+T229+U229+X229+Y229+Z229+AA229+AB229+AC229+AD229+AE229+AF229+AG229+AH229+AI229+AJ229+AK229+AL229+AN229+AR229+AS229</f>
        <v>#REF!</v>
      </c>
      <c r="AV229" s="77">
        <f t="shared" si="102"/>
        <v>0</v>
      </c>
      <c r="BA229" s="77">
        <f t="shared" si="95"/>
        <v>0</v>
      </c>
      <c r="BC229" s="77">
        <f t="shared" si="96"/>
        <v>0</v>
      </c>
      <c r="BD229" s="77">
        <f t="shared" si="103"/>
        <v>0</v>
      </c>
      <c r="BE229" s="77">
        <f t="shared" si="104"/>
        <v>0</v>
      </c>
    </row>
    <row r="230" spans="1:57" ht="31.15" customHeight="1">
      <c r="A230" s="227" t="s">
        <v>375</v>
      </c>
      <c r="B230" s="227"/>
      <c r="C230" s="52" t="s">
        <v>376</v>
      </c>
      <c r="D230" s="68">
        <f t="shared" ref="D230:J230" si="123">D231+D232+D233</f>
        <v>0</v>
      </c>
      <c r="E230" s="97">
        <f t="shared" si="123"/>
        <v>0</v>
      </c>
      <c r="F230" s="68">
        <f t="shared" si="123"/>
        <v>0</v>
      </c>
      <c r="G230" s="68">
        <f t="shared" si="123"/>
        <v>0</v>
      </c>
      <c r="H230" s="68">
        <f t="shared" si="123"/>
        <v>0</v>
      </c>
      <c r="I230" s="68">
        <f>I231+I232+I233</f>
        <v>0</v>
      </c>
      <c r="J230" s="68">
        <f t="shared" si="123"/>
        <v>0</v>
      </c>
      <c r="K230" s="68">
        <f t="shared" si="98"/>
        <v>0</v>
      </c>
      <c r="L230" s="68">
        <f>L231+L232+L233</f>
        <v>0</v>
      </c>
      <c r="M230" s="68">
        <f t="shared" ref="M230:AM230" si="124">M231+M232+M233</f>
        <v>0</v>
      </c>
      <c r="N230" s="68">
        <f t="shared" si="124"/>
        <v>0</v>
      </c>
      <c r="O230" s="68">
        <f t="shared" si="124"/>
        <v>0</v>
      </c>
      <c r="P230" s="68">
        <f t="shared" si="124"/>
        <v>0</v>
      </c>
      <c r="Q230" s="68">
        <f t="shared" si="124"/>
        <v>0</v>
      </c>
      <c r="R230" s="68">
        <f t="shared" si="124"/>
        <v>0</v>
      </c>
      <c r="S230" s="68">
        <f t="shared" si="124"/>
        <v>0</v>
      </c>
      <c r="T230" s="68">
        <f t="shared" si="124"/>
        <v>0</v>
      </c>
      <c r="U230" s="68">
        <f t="shared" si="124"/>
        <v>0</v>
      </c>
      <c r="V230" s="227" t="s">
        <v>375</v>
      </c>
      <c r="W230" s="227"/>
      <c r="X230" s="68">
        <f t="shared" ref="X230:AC230" si="125">X231+X232+X233</f>
        <v>0</v>
      </c>
      <c r="Y230" s="68">
        <f t="shared" si="125"/>
        <v>0</v>
      </c>
      <c r="Z230" s="68">
        <f t="shared" si="125"/>
        <v>0</v>
      </c>
      <c r="AA230" s="68">
        <f t="shared" si="125"/>
        <v>0</v>
      </c>
      <c r="AB230" s="68">
        <f t="shared" si="125"/>
        <v>0</v>
      </c>
      <c r="AC230" s="68">
        <f t="shared" si="125"/>
        <v>0</v>
      </c>
      <c r="AD230" s="68">
        <f t="shared" si="124"/>
        <v>0</v>
      </c>
      <c r="AE230" s="68">
        <f t="shared" si="124"/>
        <v>0</v>
      </c>
      <c r="AF230" s="68">
        <f t="shared" si="124"/>
        <v>0</v>
      </c>
      <c r="AG230" s="68">
        <f t="shared" si="124"/>
        <v>0</v>
      </c>
      <c r="AH230" s="68">
        <f t="shared" si="124"/>
        <v>0</v>
      </c>
      <c r="AI230" s="68">
        <f t="shared" si="124"/>
        <v>0</v>
      </c>
      <c r="AJ230" s="68">
        <f t="shared" si="124"/>
        <v>0</v>
      </c>
      <c r="AK230" s="68">
        <f t="shared" si="124"/>
        <v>0</v>
      </c>
      <c r="AL230" s="68">
        <f t="shared" si="124"/>
        <v>0</v>
      </c>
      <c r="AM230" s="68">
        <f t="shared" si="124"/>
        <v>0</v>
      </c>
      <c r="AN230" s="68">
        <f t="shared" si="101"/>
        <v>0</v>
      </c>
      <c r="AO230" s="68">
        <f>AO231+AO232+AO233</f>
        <v>0</v>
      </c>
      <c r="AP230" s="68">
        <f>AP231+AP232+AP233</f>
        <v>0</v>
      </c>
      <c r="AQ230" s="68">
        <f>AQ231+AQ232+AQ233</f>
        <v>0</v>
      </c>
      <c r="AR230" s="68">
        <f>AR231+AR232+AR233</f>
        <v>0</v>
      </c>
      <c r="AS230" s="68">
        <f>AS231+AS232+AS233</f>
        <v>0</v>
      </c>
      <c r="AT230" s="77" t="e">
        <f>L230+M230+#REF!+#REF!+O230+P230+Q230+R230+S230+T230+U230+X230+Y230+Z230+AA230+AB230+AC230+AD230+AE230+AF230+AG230+AH230+AI230+AJ230+AK230+AL230+AN230+AR230+AS230</f>
        <v>#REF!</v>
      </c>
      <c r="AV230" s="77">
        <f t="shared" si="102"/>
        <v>0</v>
      </c>
      <c r="BA230" s="77">
        <f t="shared" si="95"/>
        <v>0</v>
      </c>
      <c r="BC230" s="77">
        <f t="shared" si="96"/>
        <v>0</v>
      </c>
      <c r="BD230" s="77">
        <f t="shared" si="103"/>
        <v>0</v>
      </c>
      <c r="BE230" s="77">
        <f t="shared" si="104"/>
        <v>0</v>
      </c>
    </row>
    <row r="231" spans="1:57" ht="15" customHeight="1">
      <c r="A231" s="11"/>
      <c r="B231" s="50" t="s">
        <v>344</v>
      </c>
      <c r="C231" s="51" t="s">
        <v>377</v>
      </c>
      <c r="D231" s="68"/>
      <c r="E231" s="97"/>
      <c r="F231" s="68"/>
      <c r="G231" s="68"/>
      <c r="H231" s="68"/>
      <c r="I231" s="68"/>
      <c r="J231" s="68"/>
      <c r="K231" s="68">
        <f>D231+E231+F231+G231+H231+J231</f>
        <v>0</v>
      </c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11"/>
      <c r="W231" s="50" t="s">
        <v>344</v>
      </c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>
        <f t="shared" si="101"/>
        <v>0</v>
      </c>
      <c r="AO231" s="68"/>
      <c r="AP231" s="68"/>
      <c r="AQ231" s="68"/>
      <c r="AR231" s="68"/>
      <c r="AS231" s="68"/>
      <c r="AT231" s="77" t="e">
        <f>L231+M231+#REF!+#REF!+O231+P231+Q231+R231+S231+T231+U231+X231+Y231+Z231+AA231+AB231+AC231+AD231+AE231+AF231+AG231+AH231+AI231+AJ231+AK231+AL231+AN231+AR231+AS231</f>
        <v>#REF!</v>
      </c>
      <c r="AV231" s="77">
        <f t="shared" si="102"/>
        <v>0</v>
      </c>
      <c r="BA231" s="77">
        <f t="shared" si="95"/>
        <v>0</v>
      </c>
      <c r="BC231" s="77">
        <f t="shared" si="96"/>
        <v>0</v>
      </c>
      <c r="BD231" s="77">
        <f t="shared" si="103"/>
        <v>0</v>
      </c>
      <c r="BE231" s="77">
        <f t="shared" si="104"/>
        <v>0</v>
      </c>
    </row>
    <row r="232" spans="1:57" ht="15" customHeight="1">
      <c r="A232" s="11"/>
      <c r="B232" s="50" t="s">
        <v>346</v>
      </c>
      <c r="C232" s="51" t="s">
        <v>378</v>
      </c>
      <c r="D232" s="68"/>
      <c r="E232" s="97"/>
      <c r="F232" s="68"/>
      <c r="G232" s="68"/>
      <c r="H232" s="68"/>
      <c r="I232" s="68"/>
      <c r="J232" s="68"/>
      <c r="K232" s="68">
        <f t="shared" si="98"/>
        <v>0</v>
      </c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11"/>
      <c r="W232" s="50" t="s">
        <v>346</v>
      </c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>
        <f t="shared" si="101"/>
        <v>0</v>
      </c>
      <c r="AO232" s="68"/>
      <c r="AP232" s="68"/>
      <c r="AQ232" s="68"/>
      <c r="AR232" s="68"/>
      <c r="AS232" s="68"/>
      <c r="AT232" s="77" t="e">
        <f>L232+M232+#REF!+#REF!+O232+P232+Q232+R232+S232+T232+U232+X232+Y232+Z232+AA232+AB232+AC232+AD232+AE232+AF232+AG232+AH232+AI232+AJ232+AK232+AL232+AN232+AR232+AS232</f>
        <v>#REF!</v>
      </c>
      <c r="AV232" s="77">
        <f t="shared" si="102"/>
        <v>0</v>
      </c>
      <c r="BA232" s="77">
        <f t="shared" si="95"/>
        <v>0</v>
      </c>
      <c r="BC232" s="77">
        <f t="shared" si="96"/>
        <v>0</v>
      </c>
      <c r="BD232" s="77">
        <f t="shared" si="103"/>
        <v>0</v>
      </c>
      <c r="BE232" s="77">
        <f t="shared" si="104"/>
        <v>0</v>
      </c>
    </row>
    <row r="233" spans="1:57" ht="15" customHeight="1">
      <c r="A233" s="11"/>
      <c r="B233" s="50" t="s">
        <v>348</v>
      </c>
      <c r="C233" s="51" t="s">
        <v>379</v>
      </c>
      <c r="D233" s="68"/>
      <c r="E233" s="97"/>
      <c r="F233" s="68"/>
      <c r="G233" s="68"/>
      <c r="H233" s="68"/>
      <c r="I233" s="68"/>
      <c r="J233" s="68"/>
      <c r="K233" s="68">
        <f t="shared" si="98"/>
        <v>0</v>
      </c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11"/>
      <c r="W233" s="50" t="s">
        <v>348</v>
      </c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>
        <f t="shared" si="101"/>
        <v>0</v>
      </c>
      <c r="AO233" s="68"/>
      <c r="AP233" s="68"/>
      <c r="AQ233" s="68"/>
      <c r="AR233" s="68"/>
      <c r="AS233" s="68"/>
      <c r="AT233" s="77" t="e">
        <f>L233+M233+#REF!+#REF!+O233+P233+Q233+R233+S233+T233+U233+X233+Y233+Z233+AA233+AB233+AC233+AD233+AE233+AF233+AG233+AH233+AI233+AJ233+AK233+AL233+AN233+AR233+AS233</f>
        <v>#REF!</v>
      </c>
      <c r="AV233" s="77">
        <f t="shared" si="102"/>
        <v>0</v>
      </c>
      <c r="BA233" s="77">
        <f t="shared" si="95"/>
        <v>0</v>
      </c>
      <c r="BC233" s="77">
        <f t="shared" si="96"/>
        <v>0</v>
      </c>
      <c r="BD233" s="77">
        <f t="shared" si="103"/>
        <v>0</v>
      </c>
      <c r="BE233" s="77">
        <f t="shared" si="104"/>
        <v>0</v>
      </c>
    </row>
    <row r="234" spans="1:57" ht="15" hidden="1" customHeight="1">
      <c r="A234" s="266" t="s">
        <v>380</v>
      </c>
      <c r="B234" s="223"/>
      <c r="C234" s="52" t="s">
        <v>381</v>
      </c>
      <c r="D234" s="68">
        <f t="shared" ref="D234:J234" si="126">D235+D236+D237</f>
        <v>0</v>
      </c>
      <c r="E234" s="68">
        <f t="shared" si="126"/>
        <v>0</v>
      </c>
      <c r="F234" s="68">
        <f t="shared" si="126"/>
        <v>0</v>
      </c>
      <c r="G234" s="68">
        <f t="shared" si="126"/>
        <v>0</v>
      </c>
      <c r="H234" s="68">
        <f t="shared" si="126"/>
        <v>0</v>
      </c>
      <c r="I234" s="68">
        <f>I235+I236+I237</f>
        <v>0</v>
      </c>
      <c r="J234" s="68">
        <f t="shared" si="126"/>
        <v>0</v>
      </c>
      <c r="K234" s="68">
        <f t="shared" si="98"/>
        <v>0</v>
      </c>
      <c r="L234" s="68">
        <f>L235+L236+L237</f>
        <v>0</v>
      </c>
      <c r="M234" s="68">
        <f t="shared" ref="M234:AM234" si="127">M235+M236+M237</f>
        <v>0</v>
      </c>
      <c r="N234" s="68">
        <f t="shared" si="127"/>
        <v>0</v>
      </c>
      <c r="O234" s="68">
        <f t="shared" si="127"/>
        <v>0</v>
      </c>
      <c r="P234" s="68">
        <f t="shared" si="127"/>
        <v>0</v>
      </c>
      <c r="Q234" s="68">
        <f t="shared" si="127"/>
        <v>0</v>
      </c>
      <c r="R234" s="68">
        <f t="shared" si="127"/>
        <v>0</v>
      </c>
      <c r="S234" s="68">
        <f t="shared" si="127"/>
        <v>0</v>
      </c>
      <c r="T234" s="68">
        <f t="shared" si="127"/>
        <v>0</v>
      </c>
      <c r="U234" s="68">
        <f t="shared" si="127"/>
        <v>0</v>
      </c>
      <c r="V234" s="266" t="s">
        <v>380</v>
      </c>
      <c r="W234" s="223"/>
      <c r="X234" s="68">
        <f t="shared" ref="X234:AC234" si="128">X235+X236+X237</f>
        <v>0</v>
      </c>
      <c r="Y234" s="68">
        <f t="shared" si="128"/>
        <v>0</v>
      </c>
      <c r="Z234" s="68">
        <f t="shared" si="128"/>
        <v>0</v>
      </c>
      <c r="AA234" s="68">
        <f t="shared" si="128"/>
        <v>0</v>
      </c>
      <c r="AB234" s="68">
        <f t="shared" si="128"/>
        <v>0</v>
      </c>
      <c r="AC234" s="68">
        <f t="shared" si="128"/>
        <v>0</v>
      </c>
      <c r="AD234" s="68">
        <f t="shared" si="127"/>
        <v>0</v>
      </c>
      <c r="AE234" s="68">
        <f t="shared" si="127"/>
        <v>0</v>
      </c>
      <c r="AF234" s="68">
        <f t="shared" si="127"/>
        <v>0</v>
      </c>
      <c r="AG234" s="68">
        <f t="shared" si="127"/>
        <v>0</v>
      </c>
      <c r="AH234" s="68">
        <f t="shared" si="127"/>
        <v>0</v>
      </c>
      <c r="AI234" s="68">
        <f t="shared" si="127"/>
        <v>0</v>
      </c>
      <c r="AJ234" s="68">
        <f t="shared" si="127"/>
        <v>0</v>
      </c>
      <c r="AK234" s="68">
        <f t="shared" si="127"/>
        <v>0</v>
      </c>
      <c r="AL234" s="68">
        <f t="shared" si="127"/>
        <v>0</v>
      </c>
      <c r="AM234" s="68">
        <f t="shared" si="127"/>
        <v>0</v>
      </c>
      <c r="AN234" s="68">
        <f t="shared" si="101"/>
        <v>0</v>
      </c>
      <c r="AO234" s="68">
        <f>AO235+AO236+AO237</f>
        <v>0</v>
      </c>
      <c r="AP234" s="68">
        <f>AP235+AP236+AP237</f>
        <v>0</v>
      </c>
      <c r="AQ234" s="68">
        <f>AQ235+AQ236+AQ237</f>
        <v>0</v>
      </c>
      <c r="AR234" s="68">
        <f>AR235+AR236+AR237</f>
        <v>0</v>
      </c>
      <c r="AS234" s="68">
        <f>AS235+AS236+AS237</f>
        <v>0</v>
      </c>
      <c r="AT234" s="77" t="e">
        <f>L234+M234+#REF!+#REF!+O234+P234+Q234+R234+S234+T234+U234+X234+Y234+Z234+AA234+AB234+AC234+AD234+AE234+AF234+AG234+AH234+AI234+AJ234+AK234+AL234+AN234+AR234+AS234</f>
        <v>#REF!</v>
      </c>
      <c r="AV234" s="77">
        <f t="shared" si="102"/>
        <v>0</v>
      </c>
      <c r="BA234" s="77">
        <f t="shared" si="95"/>
        <v>0</v>
      </c>
      <c r="BC234" s="77">
        <f t="shared" si="96"/>
        <v>0</v>
      </c>
      <c r="BD234" s="77">
        <f t="shared" si="103"/>
        <v>0</v>
      </c>
      <c r="BE234" s="77">
        <f t="shared" si="104"/>
        <v>0</v>
      </c>
    </row>
    <row r="235" spans="1:57" ht="15" hidden="1" customHeight="1">
      <c r="A235" s="53"/>
      <c r="B235" s="50" t="s">
        <v>344</v>
      </c>
      <c r="C235" s="52" t="s">
        <v>382</v>
      </c>
      <c r="D235" s="68"/>
      <c r="E235" s="68"/>
      <c r="F235" s="68"/>
      <c r="G235" s="68"/>
      <c r="H235" s="68"/>
      <c r="I235" s="68"/>
      <c r="J235" s="68"/>
      <c r="K235" s="68">
        <f t="shared" si="98"/>
        <v>0</v>
      </c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53"/>
      <c r="W235" s="50" t="s">
        <v>344</v>
      </c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>
        <f t="shared" si="101"/>
        <v>0</v>
      </c>
      <c r="AO235" s="68"/>
      <c r="AP235" s="68"/>
      <c r="AQ235" s="68"/>
      <c r="AR235" s="68"/>
      <c r="AS235" s="68"/>
      <c r="AT235" s="77" t="e">
        <f>L235+M235+#REF!+#REF!+O235+P235+Q235+R235+S235+T235+U235+X235+Y235+Z235+AA235+AB235+AC235+AD235+AE235+AF235+AG235+AH235+AI235+AJ235+AK235+AL235+AN235+AR235+AS235</f>
        <v>#REF!</v>
      </c>
      <c r="AV235" s="77">
        <f t="shared" si="102"/>
        <v>0</v>
      </c>
      <c r="BA235" s="77">
        <f t="shared" si="95"/>
        <v>0</v>
      </c>
      <c r="BC235" s="77">
        <f t="shared" si="96"/>
        <v>0</v>
      </c>
      <c r="BD235" s="77">
        <f t="shared" si="103"/>
        <v>0</v>
      </c>
      <c r="BE235" s="77">
        <f t="shared" si="104"/>
        <v>0</v>
      </c>
    </row>
    <row r="236" spans="1:57" ht="15" hidden="1" customHeight="1">
      <c r="A236" s="53"/>
      <c r="B236" s="50" t="s">
        <v>346</v>
      </c>
      <c r="C236" s="52" t="s">
        <v>383</v>
      </c>
      <c r="D236" s="68"/>
      <c r="E236" s="68"/>
      <c r="F236" s="68"/>
      <c r="G236" s="68"/>
      <c r="H236" s="68"/>
      <c r="I236" s="68"/>
      <c r="J236" s="68"/>
      <c r="K236" s="68">
        <f t="shared" si="98"/>
        <v>0</v>
      </c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53"/>
      <c r="W236" s="50" t="s">
        <v>346</v>
      </c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>
        <f t="shared" si="101"/>
        <v>0</v>
      </c>
      <c r="AO236" s="68"/>
      <c r="AP236" s="68"/>
      <c r="AQ236" s="68"/>
      <c r="AR236" s="68"/>
      <c r="AS236" s="68"/>
      <c r="AT236" s="77" t="e">
        <f>L236+M236+#REF!+#REF!+O236+P236+Q236+R236+S236+T236+U236+X236+Y236+Z236+AA236+AB236+AC236+AD236+AE236+AF236+AG236+AH236+AI236+AJ236+AK236+AL236+AN236+AR236+AS236</f>
        <v>#REF!</v>
      </c>
      <c r="AV236" s="77">
        <f t="shared" si="102"/>
        <v>0</v>
      </c>
      <c r="BA236" s="77">
        <f t="shared" si="95"/>
        <v>0</v>
      </c>
      <c r="BC236" s="77">
        <f t="shared" si="96"/>
        <v>0</v>
      </c>
      <c r="BD236" s="77">
        <f t="shared" si="103"/>
        <v>0</v>
      </c>
      <c r="BE236" s="77">
        <f t="shared" si="104"/>
        <v>0</v>
      </c>
    </row>
    <row r="237" spans="1:57" ht="15" hidden="1" customHeight="1">
      <c r="A237" s="53"/>
      <c r="B237" s="50" t="s">
        <v>348</v>
      </c>
      <c r="C237" s="52" t="s">
        <v>384</v>
      </c>
      <c r="D237" s="68"/>
      <c r="E237" s="68"/>
      <c r="F237" s="68"/>
      <c r="G237" s="68"/>
      <c r="H237" s="68"/>
      <c r="I237" s="68"/>
      <c r="J237" s="68"/>
      <c r="K237" s="68">
        <f t="shared" si="98"/>
        <v>0</v>
      </c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53"/>
      <c r="W237" s="50" t="s">
        <v>348</v>
      </c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>
        <f t="shared" si="101"/>
        <v>0</v>
      </c>
      <c r="AO237" s="68"/>
      <c r="AP237" s="68"/>
      <c r="AQ237" s="68"/>
      <c r="AR237" s="68"/>
      <c r="AS237" s="68"/>
      <c r="AT237" s="77" t="e">
        <f>L237+M237+#REF!+#REF!+O237+P237+Q237+R237+S237+T237+U237+X237+Y237+Z237+AA237+AB237+AC237+AD237+AE237+AF237+AG237+AH237+AI237+AJ237+AK237+AL237+AN237+AR237+AS237</f>
        <v>#REF!</v>
      </c>
      <c r="AV237" s="77">
        <f t="shared" si="102"/>
        <v>0</v>
      </c>
      <c r="BA237" s="77">
        <f t="shared" si="95"/>
        <v>0</v>
      </c>
      <c r="BC237" s="77">
        <f t="shared" si="96"/>
        <v>0</v>
      </c>
      <c r="BD237" s="77">
        <f t="shared" si="103"/>
        <v>0</v>
      </c>
      <c r="BE237" s="77">
        <f t="shared" si="104"/>
        <v>0</v>
      </c>
    </row>
    <row r="238" spans="1:57" ht="15" hidden="1" customHeight="1">
      <c r="A238" s="266" t="s">
        <v>385</v>
      </c>
      <c r="B238" s="223"/>
      <c r="C238" s="52" t="s">
        <v>386</v>
      </c>
      <c r="D238" s="68">
        <f t="shared" ref="D238:J238" si="129">D239+D240+D241</f>
        <v>0</v>
      </c>
      <c r="E238" s="68">
        <f t="shared" si="129"/>
        <v>0</v>
      </c>
      <c r="F238" s="68">
        <f t="shared" si="129"/>
        <v>0</v>
      </c>
      <c r="G238" s="68">
        <f t="shared" si="129"/>
        <v>0</v>
      </c>
      <c r="H238" s="68">
        <f t="shared" si="129"/>
        <v>0</v>
      </c>
      <c r="I238" s="68">
        <f>I239+I240+I241</f>
        <v>0</v>
      </c>
      <c r="J238" s="68">
        <f t="shared" si="129"/>
        <v>0</v>
      </c>
      <c r="K238" s="68">
        <f t="shared" si="98"/>
        <v>0</v>
      </c>
      <c r="L238" s="68">
        <f>L239+L240+L241</f>
        <v>0</v>
      </c>
      <c r="M238" s="68">
        <f t="shared" ref="M238:AM238" si="130">M239+M240+M241</f>
        <v>0</v>
      </c>
      <c r="N238" s="68">
        <f t="shared" si="130"/>
        <v>0</v>
      </c>
      <c r="O238" s="68">
        <f t="shared" si="130"/>
        <v>0</v>
      </c>
      <c r="P238" s="68">
        <f t="shared" si="130"/>
        <v>0</v>
      </c>
      <c r="Q238" s="68">
        <f t="shared" si="130"/>
        <v>0</v>
      </c>
      <c r="R238" s="68">
        <f t="shared" si="130"/>
        <v>0</v>
      </c>
      <c r="S238" s="68">
        <f t="shared" si="130"/>
        <v>0</v>
      </c>
      <c r="T238" s="68">
        <f t="shared" si="130"/>
        <v>0</v>
      </c>
      <c r="U238" s="68">
        <f t="shared" si="130"/>
        <v>0</v>
      </c>
      <c r="V238" s="266" t="s">
        <v>385</v>
      </c>
      <c r="W238" s="223"/>
      <c r="X238" s="68">
        <f t="shared" ref="X238:AC238" si="131">X239+X240+X241</f>
        <v>0</v>
      </c>
      <c r="Y238" s="68">
        <f t="shared" si="131"/>
        <v>0</v>
      </c>
      <c r="Z238" s="68">
        <f t="shared" si="131"/>
        <v>0</v>
      </c>
      <c r="AA238" s="68">
        <f t="shared" si="131"/>
        <v>0</v>
      </c>
      <c r="AB238" s="68">
        <f t="shared" si="131"/>
        <v>0</v>
      </c>
      <c r="AC238" s="68">
        <f t="shared" si="131"/>
        <v>0</v>
      </c>
      <c r="AD238" s="68">
        <f t="shared" si="130"/>
        <v>0</v>
      </c>
      <c r="AE238" s="68">
        <f t="shared" si="130"/>
        <v>0</v>
      </c>
      <c r="AF238" s="68">
        <f t="shared" si="130"/>
        <v>0</v>
      </c>
      <c r="AG238" s="68">
        <f t="shared" si="130"/>
        <v>0</v>
      </c>
      <c r="AH238" s="68">
        <f t="shared" si="130"/>
        <v>0</v>
      </c>
      <c r="AI238" s="68">
        <f t="shared" si="130"/>
        <v>0</v>
      </c>
      <c r="AJ238" s="68">
        <f t="shared" si="130"/>
        <v>0</v>
      </c>
      <c r="AK238" s="68">
        <f t="shared" si="130"/>
        <v>0</v>
      </c>
      <c r="AL238" s="68">
        <f t="shared" si="130"/>
        <v>0</v>
      </c>
      <c r="AM238" s="68">
        <f t="shared" si="130"/>
        <v>0</v>
      </c>
      <c r="AN238" s="68">
        <f t="shared" si="101"/>
        <v>0</v>
      </c>
      <c r="AO238" s="68">
        <f>AO239+AO240+AO241</f>
        <v>0</v>
      </c>
      <c r="AP238" s="68">
        <f>AP239+AP240+AP241</f>
        <v>0</v>
      </c>
      <c r="AQ238" s="68">
        <f>AQ239+AQ240+AQ241</f>
        <v>0</v>
      </c>
      <c r="AR238" s="68">
        <f>AR239+AR240+AR241</f>
        <v>0</v>
      </c>
      <c r="AS238" s="68">
        <f>AS239+AS240+AS241</f>
        <v>0</v>
      </c>
      <c r="AT238" s="77" t="e">
        <f>L238+M238+#REF!+#REF!+O238+P238+Q238+R238+S238+T238+U238+X238+Y238+Z238+AA238+AB238+AC238+AD238+AE238+AF238+AG238+AH238+AI238+AJ238+AK238+AL238+AN238+AR238+AS238</f>
        <v>#REF!</v>
      </c>
      <c r="AV238" s="77">
        <f t="shared" si="102"/>
        <v>0</v>
      </c>
      <c r="BA238" s="77">
        <f t="shared" si="95"/>
        <v>0</v>
      </c>
      <c r="BC238" s="77">
        <f t="shared" si="96"/>
        <v>0</v>
      </c>
      <c r="BD238" s="77">
        <f t="shared" si="103"/>
        <v>0</v>
      </c>
      <c r="BE238" s="77">
        <f t="shared" si="104"/>
        <v>0</v>
      </c>
    </row>
    <row r="239" spans="1:57" ht="15" hidden="1" customHeight="1">
      <c r="A239" s="53"/>
      <c r="B239" s="50" t="s">
        <v>344</v>
      </c>
      <c r="C239" s="52" t="s">
        <v>387</v>
      </c>
      <c r="D239" s="68"/>
      <c r="E239" s="68"/>
      <c r="F239" s="68"/>
      <c r="G239" s="68"/>
      <c r="H239" s="68"/>
      <c r="I239" s="68"/>
      <c r="J239" s="68"/>
      <c r="K239" s="68">
        <f t="shared" si="98"/>
        <v>0</v>
      </c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53"/>
      <c r="W239" s="50" t="s">
        <v>344</v>
      </c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>
        <f t="shared" si="101"/>
        <v>0</v>
      </c>
      <c r="AO239" s="68"/>
      <c r="AP239" s="68"/>
      <c r="AQ239" s="68"/>
      <c r="AR239" s="68"/>
      <c r="AS239" s="68"/>
      <c r="AT239" s="77" t="e">
        <f>L239+M239+#REF!+#REF!+O239+P239+Q239+R239+S239+T239+U239+X239+Y239+Z239+AA239+AB239+AC239+AD239+AE239+AF239+AG239+AH239+AI239+AJ239+AK239+AL239+AN239+AR239+AS239</f>
        <v>#REF!</v>
      </c>
      <c r="AV239" s="77">
        <f t="shared" si="102"/>
        <v>0</v>
      </c>
      <c r="BA239" s="77">
        <f t="shared" si="95"/>
        <v>0</v>
      </c>
      <c r="BC239" s="77">
        <f t="shared" si="96"/>
        <v>0</v>
      </c>
      <c r="BD239" s="77">
        <f t="shared" si="103"/>
        <v>0</v>
      </c>
      <c r="BE239" s="77">
        <f t="shared" si="104"/>
        <v>0</v>
      </c>
    </row>
    <row r="240" spans="1:57" ht="15" hidden="1" customHeight="1">
      <c r="A240" s="53"/>
      <c r="B240" s="50" t="s">
        <v>346</v>
      </c>
      <c r="C240" s="52" t="s">
        <v>388</v>
      </c>
      <c r="D240" s="68"/>
      <c r="E240" s="68"/>
      <c r="F240" s="68"/>
      <c r="G240" s="68"/>
      <c r="H240" s="68"/>
      <c r="I240" s="68"/>
      <c r="J240" s="68"/>
      <c r="K240" s="68">
        <f t="shared" si="98"/>
        <v>0</v>
      </c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53"/>
      <c r="W240" s="50" t="s">
        <v>346</v>
      </c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>
        <f t="shared" si="101"/>
        <v>0</v>
      </c>
      <c r="AO240" s="68"/>
      <c r="AP240" s="68"/>
      <c r="AQ240" s="68"/>
      <c r="AR240" s="68"/>
      <c r="AS240" s="68"/>
      <c r="AT240" s="77" t="e">
        <f>L240+M240+#REF!+#REF!+O240+P240+Q240+R240+S240+T240+U240+X240+Y240+Z240+AA240+AB240+AC240+AD240+AE240+AF240+AG240+AH240+AI240+AJ240+AK240+AL240+AN240+AR240+AS240</f>
        <v>#REF!</v>
      </c>
      <c r="AV240" s="77">
        <f t="shared" si="102"/>
        <v>0</v>
      </c>
      <c r="BA240" s="77">
        <f t="shared" si="95"/>
        <v>0</v>
      </c>
      <c r="BC240" s="77">
        <f t="shared" si="96"/>
        <v>0</v>
      </c>
      <c r="BD240" s="77">
        <f t="shared" si="103"/>
        <v>0</v>
      </c>
      <c r="BE240" s="77">
        <f t="shared" si="104"/>
        <v>0</v>
      </c>
    </row>
    <row r="241" spans="1:57" ht="15" hidden="1" customHeight="1">
      <c r="A241" s="53"/>
      <c r="B241" s="50" t="s">
        <v>348</v>
      </c>
      <c r="C241" s="52" t="s">
        <v>389</v>
      </c>
      <c r="D241" s="68"/>
      <c r="E241" s="68"/>
      <c r="F241" s="68"/>
      <c r="G241" s="68"/>
      <c r="H241" s="68"/>
      <c r="I241" s="68"/>
      <c r="J241" s="68"/>
      <c r="K241" s="68">
        <f t="shared" si="98"/>
        <v>0</v>
      </c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53"/>
      <c r="W241" s="50" t="s">
        <v>348</v>
      </c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>
        <f t="shared" si="101"/>
        <v>0</v>
      </c>
      <c r="AO241" s="68"/>
      <c r="AP241" s="68"/>
      <c r="AQ241" s="68"/>
      <c r="AR241" s="68"/>
      <c r="AS241" s="68"/>
      <c r="AT241" s="77" t="e">
        <f>L241+M241+#REF!+#REF!+O241+P241+Q241+R241+S241+T241+U241+X241+Y241+Z241+AA241+AB241+AC241+AD241+AE241+AF241+AG241+AH241+AI241+AJ241+AK241+AL241+AN241+AR241+AS241</f>
        <v>#REF!</v>
      </c>
      <c r="AV241" s="77">
        <f t="shared" si="102"/>
        <v>0</v>
      </c>
      <c r="BA241" s="77">
        <f t="shared" si="95"/>
        <v>0</v>
      </c>
      <c r="BC241" s="77">
        <f t="shared" si="96"/>
        <v>0</v>
      </c>
      <c r="BD241" s="77">
        <f t="shared" si="103"/>
        <v>0</v>
      </c>
      <c r="BE241" s="77">
        <f t="shared" si="104"/>
        <v>0</v>
      </c>
    </row>
    <row r="242" spans="1:57" ht="15" hidden="1" customHeight="1">
      <c r="A242" s="225" t="s">
        <v>390</v>
      </c>
      <c r="B242" s="225"/>
      <c r="C242" s="52" t="s">
        <v>391</v>
      </c>
      <c r="D242" s="68">
        <f t="shared" ref="D242:J242" si="132">D243+D244+D245</f>
        <v>0</v>
      </c>
      <c r="E242" s="68">
        <f t="shared" si="132"/>
        <v>0</v>
      </c>
      <c r="F242" s="68">
        <f t="shared" si="132"/>
        <v>0</v>
      </c>
      <c r="G242" s="68">
        <f t="shared" si="132"/>
        <v>0</v>
      </c>
      <c r="H242" s="68">
        <f t="shared" si="132"/>
        <v>0</v>
      </c>
      <c r="I242" s="68">
        <f>I243+I244+I245</f>
        <v>0</v>
      </c>
      <c r="J242" s="68">
        <f t="shared" si="132"/>
        <v>0</v>
      </c>
      <c r="K242" s="68">
        <f t="shared" si="98"/>
        <v>0</v>
      </c>
      <c r="L242" s="68">
        <f>L243+L244+L245</f>
        <v>0</v>
      </c>
      <c r="M242" s="68">
        <f t="shared" ref="M242:AM242" si="133">M243+M244+M245</f>
        <v>0</v>
      </c>
      <c r="N242" s="68">
        <f t="shared" si="133"/>
        <v>0</v>
      </c>
      <c r="O242" s="68">
        <f t="shared" si="133"/>
        <v>0</v>
      </c>
      <c r="P242" s="68">
        <f t="shared" si="133"/>
        <v>0</v>
      </c>
      <c r="Q242" s="68">
        <f t="shared" si="133"/>
        <v>0</v>
      </c>
      <c r="R242" s="68">
        <f t="shared" si="133"/>
        <v>0</v>
      </c>
      <c r="S242" s="68">
        <f t="shared" si="133"/>
        <v>0</v>
      </c>
      <c r="T242" s="68">
        <f t="shared" si="133"/>
        <v>0</v>
      </c>
      <c r="U242" s="68">
        <f t="shared" si="133"/>
        <v>0</v>
      </c>
      <c r="V242" s="225" t="s">
        <v>390</v>
      </c>
      <c r="W242" s="225"/>
      <c r="X242" s="68">
        <f t="shared" ref="X242:AC242" si="134">X243+X244+X245</f>
        <v>0</v>
      </c>
      <c r="Y242" s="68">
        <f t="shared" si="134"/>
        <v>0</v>
      </c>
      <c r="Z242" s="68">
        <f t="shared" si="134"/>
        <v>0</v>
      </c>
      <c r="AA242" s="68">
        <f t="shared" si="134"/>
        <v>0</v>
      </c>
      <c r="AB242" s="68">
        <f t="shared" si="134"/>
        <v>0</v>
      </c>
      <c r="AC242" s="68">
        <f t="shared" si="134"/>
        <v>0</v>
      </c>
      <c r="AD242" s="68">
        <f t="shared" si="133"/>
        <v>0</v>
      </c>
      <c r="AE242" s="68">
        <f t="shared" si="133"/>
        <v>0</v>
      </c>
      <c r="AF242" s="68">
        <f t="shared" si="133"/>
        <v>0</v>
      </c>
      <c r="AG242" s="68">
        <f t="shared" si="133"/>
        <v>0</v>
      </c>
      <c r="AH242" s="68">
        <f t="shared" si="133"/>
        <v>0</v>
      </c>
      <c r="AI242" s="68">
        <f t="shared" si="133"/>
        <v>0</v>
      </c>
      <c r="AJ242" s="68">
        <f t="shared" si="133"/>
        <v>0</v>
      </c>
      <c r="AK242" s="68">
        <f t="shared" si="133"/>
        <v>0</v>
      </c>
      <c r="AL242" s="68">
        <f t="shared" si="133"/>
        <v>0</v>
      </c>
      <c r="AM242" s="68">
        <f t="shared" si="133"/>
        <v>0</v>
      </c>
      <c r="AN242" s="68">
        <f t="shared" si="101"/>
        <v>0</v>
      </c>
      <c r="AO242" s="68">
        <f>AO243+AO244+AO245</f>
        <v>0</v>
      </c>
      <c r="AP242" s="68">
        <f>AP243+AP244+AP245</f>
        <v>0</v>
      </c>
      <c r="AQ242" s="68">
        <f>AQ243+AQ244+AQ245</f>
        <v>0</v>
      </c>
      <c r="AR242" s="68">
        <f>AR243+AR244+AR245</f>
        <v>0</v>
      </c>
      <c r="AS242" s="68">
        <f>AS243+AS244+AS245</f>
        <v>0</v>
      </c>
      <c r="AT242" s="77" t="e">
        <f>L242+M242+#REF!+#REF!+O242+P242+Q242+R242+S242+T242+U242+X242+Y242+Z242+AA242+AB242+AC242+AD242+AE242+AF242+AG242+AH242+AI242+AJ242+AK242+AL242+AN242+AR242+AS242</f>
        <v>#REF!</v>
      </c>
      <c r="AV242" s="77">
        <f t="shared" si="102"/>
        <v>0</v>
      </c>
      <c r="BA242" s="77">
        <f t="shared" si="95"/>
        <v>0</v>
      </c>
      <c r="BC242" s="77">
        <f t="shared" si="96"/>
        <v>0</v>
      </c>
      <c r="BD242" s="77">
        <f t="shared" si="103"/>
        <v>0</v>
      </c>
      <c r="BE242" s="77">
        <f t="shared" si="104"/>
        <v>0</v>
      </c>
    </row>
    <row r="243" spans="1:57" ht="15" hidden="1" customHeight="1">
      <c r="A243" s="54"/>
      <c r="B243" s="50" t="s">
        <v>344</v>
      </c>
      <c r="C243" s="52" t="s">
        <v>392</v>
      </c>
      <c r="D243" s="68"/>
      <c r="E243" s="68"/>
      <c r="F243" s="68"/>
      <c r="G243" s="68"/>
      <c r="H243" s="68"/>
      <c r="I243" s="68"/>
      <c r="J243" s="68"/>
      <c r="K243" s="68">
        <f t="shared" si="98"/>
        <v>0</v>
      </c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54"/>
      <c r="W243" s="50" t="s">
        <v>344</v>
      </c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>
        <f t="shared" si="101"/>
        <v>0</v>
      </c>
      <c r="AO243" s="68"/>
      <c r="AP243" s="68"/>
      <c r="AQ243" s="68"/>
      <c r="AR243" s="68"/>
      <c r="AS243" s="68"/>
      <c r="AT243" s="77" t="e">
        <f>L243+M243+#REF!+#REF!+O243+P243+Q243+R243+S243+T243+U243+X243+Y243+Z243+AA243+AB243+AC243+AD243+AE243+AF243+AG243+AH243+AI243+AJ243+AK243+AL243+AN243+AR243+AS243</f>
        <v>#REF!</v>
      </c>
      <c r="AV243" s="77">
        <f t="shared" si="102"/>
        <v>0</v>
      </c>
      <c r="BA243" s="77">
        <f t="shared" si="95"/>
        <v>0</v>
      </c>
      <c r="BC243" s="77">
        <f t="shared" si="96"/>
        <v>0</v>
      </c>
      <c r="BD243" s="77">
        <f t="shared" si="103"/>
        <v>0</v>
      </c>
      <c r="BE243" s="77">
        <f t="shared" si="104"/>
        <v>0</v>
      </c>
    </row>
    <row r="244" spans="1:57" ht="15" hidden="1" customHeight="1">
      <c r="A244" s="54"/>
      <c r="B244" s="50" t="s">
        <v>346</v>
      </c>
      <c r="C244" s="52" t="s">
        <v>393</v>
      </c>
      <c r="D244" s="68"/>
      <c r="E244" s="68"/>
      <c r="F244" s="68"/>
      <c r="G244" s="68"/>
      <c r="H244" s="68"/>
      <c r="I244" s="68"/>
      <c r="J244" s="68"/>
      <c r="K244" s="68">
        <f t="shared" si="98"/>
        <v>0</v>
      </c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54"/>
      <c r="W244" s="50" t="s">
        <v>346</v>
      </c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>
        <f t="shared" si="101"/>
        <v>0</v>
      </c>
      <c r="AO244" s="68"/>
      <c r="AP244" s="68"/>
      <c r="AQ244" s="68"/>
      <c r="AR244" s="68"/>
      <c r="AS244" s="68"/>
      <c r="AT244" s="77" t="e">
        <f>L244+M244+#REF!+#REF!+O244+P244+Q244+R244+S244+T244+U244+X244+Y244+Z244+AA244+AB244+AC244+AD244+AE244+AF244+AG244+AH244+AI244+AJ244+AK244+AL244+AN244+AR244+AS244</f>
        <v>#REF!</v>
      </c>
      <c r="AV244" s="77">
        <f t="shared" si="102"/>
        <v>0</v>
      </c>
      <c r="BA244" s="77">
        <f t="shared" si="95"/>
        <v>0</v>
      </c>
      <c r="BC244" s="77">
        <f t="shared" si="96"/>
        <v>0</v>
      </c>
      <c r="BD244" s="77">
        <f t="shared" si="103"/>
        <v>0</v>
      </c>
      <c r="BE244" s="77">
        <f t="shared" si="104"/>
        <v>0</v>
      </c>
    </row>
    <row r="245" spans="1:57" ht="15" hidden="1" customHeight="1">
      <c r="A245" s="54"/>
      <c r="B245" s="50" t="s">
        <v>348</v>
      </c>
      <c r="C245" s="52" t="s">
        <v>394</v>
      </c>
      <c r="D245" s="68"/>
      <c r="E245" s="68"/>
      <c r="F245" s="68"/>
      <c r="G245" s="68"/>
      <c r="H245" s="68"/>
      <c r="I245" s="68"/>
      <c r="J245" s="68"/>
      <c r="K245" s="68">
        <f t="shared" si="98"/>
        <v>0</v>
      </c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54"/>
      <c r="W245" s="50" t="s">
        <v>348</v>
      </c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>
        <f t="shared" si="101"/>
        <v>0</v>
      </c>
      <c r="AO245" s="68"/>
      <c r="AP245" s="68"/>
      <c r="AQ245" s="68"/>
      <c r="AR245" s="68"/>
      <c r="AS245" s="68"/>
      <c r="AT245" s="77" t="e">
        <f>L245+M245+#REF!+#REF!+O245+P245+Q245+R245+S245+T245+U245+X245+Y245+Z245+AA245+AB245+AC245+AD245+AE245+AF245+AG245+AH245+AI245+AJ245+AK245+AL245+AN245+AR245+AS245</f>
        <v>#REF!</v>
      </c>
      <c r="AV245" s="77">
        <f t="shared" si="102"/>
        <v>0</v>
      </c>
      <c r="BA245" s="77">
        <f t="shared" si="95"/>
        <v>0</v>
      </c>
      <c r="BC245" s="77">
        <f t="shared" si="96"/>
        <v>0</v>
      </c>
      <c r="BD245" s="77">
        <f t="shared" si="103"/>
        <v>0</v>
      </c>
      <c r="BE245" s="77">
        <f t="shared" si="104"/>
        <v>0</v>
      </c>
    </row>
    <row r="246" spans="1:57" ht="28.15" hidden="1" customHeight="1">
      <c r="A246" s="225" t="s">
        <v>395</v>
      </c>
      <c r="B246" s="225"/>
      <c r="C246" s="52" t="s">
        <v>396</v>
      </c>
      <c r="D246" s="68">
        <f t="shared" ref="D246:J246" si="135">D247+D248+D249</f>
        <v>0</v>
      </c>
      <c r="E246" s="68">
        <f t="shared" si="135"/>
        <v>0</v>
      </c>
      <c r="F246" s="68">
        <f t="shared" si="135"/>
        <v>0</v>
      </c>
      <c r="G246" s="68">
        <f t="shared" si="135"/>
        <v>0</v>
      </c>
      <c r="H246" s="68">
        <f t="shared" si="135"/>
        <v>0</v>
      </c>
      <c r="I246" s="68">
        <f>I247+I248+I249</f>
        <v>0</v>
      </c>
      <c r="J246" s="68">
        <f t="shared" si="135"/>
        <v>0</v>
      </c>
      <c r="K246" s="68">
        <f t="shared" si="98"/>
        <v>0</v>
      </c>
      <c r="L246" s="68">
        <f>L247+L248+L249</f>
        <v>0</v>
      </c>
      <c r="M246" s="68">
        <f t="shared" ref="M246:AM246" si="136">M247+M248+M249</f>
        <v>0</v>
      </c>
      <c r="N246" s="68">
        <f t="shared" si="136"/>
        <v>0</v>
      </c>
      <c r="O246" s="68">
        <f t="shared" si="136"/>
        <v>0</v>
      </c>
      <c r="P246" s="68">
        <f t="shared" si="136"/>
        <v>0</v>
      </c>
      <c r="Q246" s="68">
        <f t="shared" si="136"/>
        <v>0</v>
      </c>
      <c r="R246" s="68">
        <f t="shared" si="136"/>
        <v>0</v>
      </c>
      <c r="S246" s="68">
        <f t="shared" si="136"/>
        <v>0</v>
      </c>
      <c r="T246" s="68">
        <f t="shared" si="136"/>
        <v>0</v>
      </c>
      <c r="U246" s="68">
        <f t="shared" si="136"/>
        <v>0</v>
      </c>
      <c r="V246" s="225" t="s">
        <v>395</v>
      </c>
      <c r="W246" s="225"/>
      <c r="X246" s="68">
        <f t="shared" ref="X246:AC246" si="137">X247+X248+X249</f>
        <v>0</v>
      </c>
      <c r="Y246" s="68">
        <f t="shared" si="137"/>
        <v>0</v>
      </c>
      <c r="Z246" s="68">
        <f t="shared" si="137"/>
        <v>0</v>
      </c>
      <c r="AA246" s="68">
        <f t="shared" si="137"/>
        <v>0</v>
      </c>
      <c r="AB246" s="68">
        <f t="shared" si="137"/>
        <v>0</v>
      </c>
      <c r="AC246" s="68">
        <f t="shared" si="137"/>
        <v>0</v>
      </c>
      <c r="AD246" s="68">
        <f t="shared" si="136"/>
        <v>0</v>
      </c>
      <c r="AE246" s="68">
        <f t="shared" si="136"/>
        <v>0</v>
      </c>
      <c r="AF246" s="68">
        <f t="shared" si="136"/>
        <v>0</v>
      </c>
      <c r="AG246" s="68">
        <f t="shared" si="136"/>
        <v>0</v>
      </c>
      <c r="AH246" s="68">
        <f t="shared" si="136"/>
        <v>0</v>
      </c>
      <c r="AI246" s="68">
        <f t="shared" si="136"/>
        <v>0</v>
      </c>
      <c r="AJ246" s="68">
        <f t="shared" si="136"/>
        <v>0</v>
      </c>
      <c r="AK246" s="68">
        <f t="shared" si="136"/>
        <v>0</v>
      </c>
      <c r="AL246" s="68">
        <f t="shared" si="136"/>
        <v>0</v>
      </c>
      <c r="AM246" s="68">
        <f t="shared" si="136"/>
        <v>0</v>
      </c>
      <c r="AN246" s="68">
        <f t="shared" si="101"/>
        <v>0</v>
      </c>
      <c r="AO246" s="68">
        <f>AO247+AO248+AO249</f>
        <v>0</v>
      </c>
      <c r="AP246" s="68">
        <f>AP247+AP248+AP249</f>
        <v>0</v>
      </c>
      <c r="AQ246" s="68">
        <f>AQ247+AQ248+AQ249</f>
        <v>0</v>
      </c>
      <c r="AR246" s="68">
        <f>AR247+AR248+AR249</f>
        <v>0</v>
      </c>
      <c r="AS246" s="68">
        <f>AS247+AS248+AS249</f>
        <v>0</v>
      </c>
      <c r="AT246" s="77" t="e">
        <f>L246+M246+#REF!+#REF!+O246+P246+Q246+R246+S246+T246+U246+X246+Y246+Z246+AA246+AB246+AC246+AD246+AE246+AF246+AG246+AH246+AI246+AJ246+AK246+AL246+AN246+AR246+AS246</f>
        <v>#REF!</v>
      </c>
      <c r="AV246" s="77">
        <f t="shared" si="102"/>
        <v>0</v>
      </c>
      <c r="BA246" s="77">
        <f t="shared" si="95"/>
        <v>0</v>
      </c>
      <c r="BC246" s="77">
        <f t="shared" si="96"/>
        <v>0</v>
      </c>
      <c r="BD246" s="77">
        <f t="shared" si="103"/>
        <v>0</v>
      </c>
      <c r="BE246" s="77">
        <f t="shared" si="104"/>
        <v>0</v>
      </c>
    </row>
    <row r="247" spans="1:57" ht="15" hidden="1" customHeight="1">
      <c r="A247" s="54"/>
      <c r="B247" s="50" t="s">
        <v>344</v>
      </c>
      <c r="C247" s="52" t="s">
        <v>397</v>
      </c>
      <c r="D247" s="68"/>
      <c r="E247" s="68"/>
      <c r="F247" s="68"/>
      <c r="G247" s="68"/>
      <c r="H247" s="68"/>
      <c r="I247" s="68"/>
      <c r="J247" s="68"/>
      <c r="K247" s="68">
        <f t="shared" si="98"/>
        <v>0</v>
      </c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54"/>
      <c r="W247" s="50" t="s">
        <v>344</v>
      </c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>
        <f t="shared" si="101"/>
        <v>0</v>
      </c>
      <c r="AO247" s="68"/>
      <c r="AP247" s="68"/>
      <c r="AQ247" s="68"/>
      <c r="AR247" s="68"/>
      <c r="AS247" s="68"/>
      <c r="AT247" s="77" t="e">
        <f>L247+M247+#REF!+#REF!+O247+P247+Q247+R247+S247+T247+U247+X247+Y247+Z247+AA247+AB247+AC247+AD247+AE247+AF247+AG247+AH247+AI247+AJ247+AK247+AL247+AN247+AR247+AS247</f>
        <v>#REF!</v>
      </c>
      <c r="AV247" s="77">
        <f t="shared" si="102"/>
        <v>0</v>
      </c>
      <c r="BA247" s="77">
        <f t="shared" si="95"/>
        <v>0</v>
      </c>
      <c r="BC247" s="77">
        <f t="shared" si="96"/>
        <v>0</v>
      </c>
      <c r="BD247" s="77">
        <f t="shared" si="103"/>
        <v>0</v>
      </c>
      <c r="BE247" s="77">
        <f t="shared" si="104"/>
        <v>0</v>
      </c>
    </row>
    <row r="248" spans="1:57" ht="15" hidden="1" customHeight="1">
      <c r="A248" s="54"/>
      <c r="B248" s="50" t="s">
        <v>346</v>
      </c>
      <c r="C248" s="52" t="s">
        <v>398</v>
      </c>
      <c r="D248" s="68"/>
      <c r="E248" s="68"/>
      <c r="F248" s="68"/>
      <c r="G248" s="68"/>
      <c r="H248" s="68"/>
      <c r="I248" s="68"/>
      <c r="J248" s="68"/>
      <c r="K248" s="68">
        <f t="shared" si="98"/>
        <v>0</v>
      </c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54"/>
      <c r="W248" s="50" t="s">
        <v>346</v>
      </c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>
        <f t="shared" si="101"/>
        <v>0</v>
      </c>
      <c r="AO248" s="68"/>
      <c r="AP248" s="68"/>
      <c r="AQ248" s="68"/>
      <c r="AR248" s="68"/>
      <c r="AS248" s="68"/>
      <c r="AT248" s="77" t="e">
        <f>L248+M248+#REF!+#REF!+O248+P248+Q248+R248+S248+T248+U248+X248+Y248+Z248+AA248+AB248+AC248+AD248+AE248+AF248+AG248+AH248+AI248+AJ248+AK248+AL248+AN248+AR248+AS248</f>
        <v>#REF!</v>
      </c>
      <c r="AV248" s="77">
        <f t="shared" si="102"/>
        <v>0</v>
      </c>
      <c r="BA248" s="77">
        <f t="shared" si="95"/>
        <v>0</v>
      </c>
      <c r="BC248" s="77">
        <f t="shared" si="96"/>
        <v>0</v>
      </c>
      <c r="BD248" s="77">
        <f t="shared" si="103"/>
        <v>0</v>
      </c>
      <c r="BE248" s="77">
        <f t="shared" si="104"/>
        <v>0</v>
      </c>
    </row>
    <row r="249" spans="1:57" ht="15" hidden="1" customHeight="1">
      <c r="A249" s="54"/>
      <c r="B249" s="50" t="s">
        <v>348</v>
      </c>
      <c r="C249" s="52" t="s">
        <v>399</v>
      </c>
      <c r="D249" s="68"/>
      <c r="E249" s="68"/>
      <c r="F249" s="68"/>
      <c r="G249" s="68"/>
      <c r="H249" s="68"/>
      <c r="I249" s="68"/>
      <c r="J249" s="68"/>
      <c r="K249" s="68">
        <f t="shared" si="98"/>
        <v>0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54"/>
      <c r="W249" s="50" t="s">
        <v>348</v>
      </c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>
        <f t="shared" si="101"/>
        <v>0</v>
      </c>
      <c r="AO249" s="68"/>
      <c r="AP249" s="68"/>
      <c r="AQ249" s="68"/>
      <c r="AR249" s="68"/>
      <c r="AS249" s="68"/>
      <c r="AT249" s="77" t="e">
        <f>L249+M249+#REF!+#REF!+O249+P249+Q249+R249+S249+T249+U249+X249+Y249+Z249+AA249+AB249+AC249+AD249+AE249+AF249+AG249+AH249+AI249+AJ249+AK249+AL249+AN249+AR249+AS249</f>
        <v>#REF!</v>
      </c>
      <c r="AV249" s="77">
        <f t="shared" si="102"/>
        <v>0</v>
      </c>
      <c r="BA249" s="77">
        <f t="shared" si="95"/>
        <v>0</v>
      </c>
      <c r="BC249" s="77">
        <f t="shared" si="96"/>
        <v>0</v>
      </c>
      <c r="BD249" s="77">
        <f t="shared" si="103"/>
        <v>0</v>
      </c>
      <c r="BE249" s="77">
        <f t="shared" si="104"/>
        <v>0</v>
      </c>
    </row>
    <row r="250" spans="1:57" ht="30" hidden="1" customHeight="1">
      <c r="A250" s="225" t="s">
        <v>400</v>
      </c>
      <c r="B250" s="225"/>
      <c r="C250" s="52" t="s">
        <v>401</v>
      </c>
      <c r="D250" s="68">
        <f t="shared" ref="D250:J250" si="138">D251+D252+D253</f>
        <v>0</v>
      </c>
      <c r="E250" s="68">
        <f t="shared" si="138"/>
        <v>0</v>
      </c>
      <c r="F250" s="68">
        <f t="shared" si="138"/>
        <v>0</v>
      </c>
      <c r="G250" s="68">
        <f t="shared" si="138"/>
        <v>0</v>
      </c>
      <c r="H250" s="68">
        <f t="shared" si="138"/>
        <v>0</v>
      </c>
      <c r="I250" s="68">
        <f>I251+I252+I253</f>
        <v>0</v>
      </c>
      <c r="J250" s="68">
        <f t="shared" si="138"/>
        <v>0</v>
      </c>
      <c r="K250" s="68">
        <f t="shared" si="98"/>
        <v>0</v>
      </c>
      <c r="L250" s="68">
        <f>L251+L252+L253</f>
        <v>0</v>
      </c>
      <c r="M250" s="68">
        <f t="shared" ref="M250:AM250" si="139">M251+M252+M253</f>
        <v>0</v>
      </c>
      <c r="N250" s="68">
        <f t="shared" si="139"/>
        <v>0</v>
      </c>
      <c r="O250" s="68">
        <f t="shared" si="139"/>
        <v>0</v>
      </c>
      <c r="P250" s="68">
        <f t="shared" si="139"/>
        <v>0</v>
      </c>
      <c r="Q250" s="68">
        <f t="shared" si="139"/>
        <v>0</v>
      </c>
      <c r="R250" s="68">
        <f t="shared" si="139"/>
        <v>0</v>
      </c>
      <c r="S250" s="68">
        <f t="shared" si="139"/>
        <v>0</v>
      </c>
      <c r="T250" s="68">
        <f t="shared" si="139"/>
        <v>0</v>
      </c>
      <c r="U250" s="68">
        <f t="shared" si="139"/>
        <v>0</v>
      </c>
      <c r="V250" s="225" t="s">
        <v>400</v>
      </c>
      <c r="W250" s="225"/>
      <c r="X250" s="68">
        <f t="shared" ref="X250:AC250" si="140">X251+X252+X253</f>
        <v>0</v>
      </c>
      <c r="Y250" s="68">
        <f t="shared" si="140"/>
        <v>0</v>
      </c>
      <c r="Z250" s="68">
        <f t="shared" si="140"/>
        <v>0</v>
      </c>
      <c r="AA250" s="68">
        <f t="shared" si="140"/>
        <v>0</v>
      </c>
      <c r="AB250" s="68">
        <f t="shared" si="140"/>
        <v>0</v>
      </c>
      <c r="AC250" s="68">
        <f t="shared" si="140"/>
        <v>0</v>
      </c>
      <c r="AD250" s="68">
        <f t="shared" si="139"/>
        <v>0</v>
      </c>
      <c r="AE250" s="68">
        <f t="shared" si="139"/>
        <v>0</v>
      </c>
      <c r="AF250" s="68">
        <f t="shared" si="139"/>
        <v>0</v>
      </c>
      <c r="AG250" s="68">
        <f t="shared" si="139"/>
        <v>0</v>
      </c>
      <c r="AH250" s="68">
        <f t="shared" si="139"/>
        <v>0</v>
      </c>
      <c r="AI250" s="68">
        <f t="shared" si="139"/>
        <v>0</v>
      </c>
      <c r="AJ250" s="68">
        <f t="shared" si="139"/>
        <v>0</v>
      </c>
      <c r="AK250" s="68">
        <f t="shared" si="139"/>
        <v>0</v>
      </c>
      <c r="AL250" s="68">
        <f t="shared" si="139"/>
        <v>0</v>
      </c>
      <c r="AM250" s="68">
        <f t="shared" si="139"/>
        <v>0</v>
      </c>
      <c r="AN250" s="68">
        <f t="shared" si="101"/>
        <v>0</v>
      </c>
      <c r="AO250" s="68">
        <f>AO251+AO252+AO253</f>
        <v>0</v>
      </c>
      <c r="AP250" s="68">
        <f>AP251+AP252+AP253</f>
        <v>0</v>
      </c>
      <c r="AQ250" s="68">
        <f>AQ251+AQ252+AQ253</f>
        <v>0</v>
      </c>
      <c r="AR250" s="68">
        <f>AR251+AR252+AR253</f>
        <v>0</v>
      </c>
      <c r="AS250" s="68">
        <f>AS251+AS252+AS253</f>
        <v>0</v>
      </c>
      <c r="AT250" s="77" t="e">
        <f>L250+M250+#REF!+#REF!+O250+P250+Q250+R250+S250+T250+U250+X250+Y250+Z250+AA250+AB250+AC250+AD250+AE250+AF250+AG250+AH250+AI250+AJ250+AK250+AL250+AN250+AR250+AS250</f>
        <v>#REF!</v>
      </c>
      <c r="AV250" s="77">
        <f t="shared" si="102"/>
        <v>0</v>
      </c>
      <c r="BA250" s="77">
        <f t="shared" si="95"/>
        <v>0</v>
      </c>
      <c r="BC250" s="77">
        <f t="shared" si="96"/>
        <v>0</v>
      </c>
      <c r="BD250" s="77">
        <f t="shared" si="103"/>
        <v>0</v>
      </c>
      <c r="BE250" s="77">
        <f t="shared" si="104"/>
        <v>0</v>
      </c>
    </row>
    <row r="251" spans="1:57" ht="15.6" hidden="1" customHeight="1">
      <c r="A251" s="54"/>
      <c r="B251" s="50" t="s">
        <v>344</v>
      </c>
      <c r="C251" s="52" t="s">
        <v>402</v>
      </c>
      <c r="D251" s="68"/>
      <c r="E251" s="68"/>
      <c r="F251" s="68"/>
      <c r="G251" s="68"/>
      <c r="H251" s="68"/>
      <c r="I251" s="68"/>
      <c r="J251" s="68"/>
      <c r="K251" s="68">
        <f t="shared" si="98"/>
        <v>0</v>
      </c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54"/>
      <c r="W251" s="50" t="s">
        <v>344</v>
      </c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>
        <f t="shared" si="101"/>
        <v>0</v>
      </c>
      <c r="AO251" s="68"/>
      <c r="AP251" s="68"/>
      <c r="AQ251" s="68"/>
      <c r="AR251" s="68"/>
      <c r="AS251" s="68"/>
      <c r="AT251" s="77" t="e">
        <f>L251+M251+#REF!+#REF!+O251+P251+Q251+R251+S251+T251+U251+X251+Y251+Z251+AA251+AB251+AC251+AD251+AE251+AF251+AG251+AH251+AI251+AJ251+AK251+AL251+AN251+AR251+AS251</f>
        <v>#REF!</v>
      </c>
      <c r="AV251" s="77">
        <f t="shared" si="102"/>
        <v>0</v>
      </c>
      <c r="BA251" s="77">
        <f t="shared" si="95"/>
        <v>0</v>
      </c>
      <c r="BC251" s="77">
        <f t="shared" si="96"/>
        <v>0</v>
      </c>
      <c r="BD251" s="77">
        <f t="shared" si="103"/>
        <v>0</v>
      </c>
      <c r="BE251" s="77">
        <f t="shared" si="104"/>
        <v>0</v>
      </c>
    </row>
    <row r="252" spans="1:57" ht="15.6" hidden="1" customHeight="1">
      <c r="A252" s="54"/>
      <c r="B252" s="50" t="s">
        <v>346</v>
      </c>
      <c r="C252" s="52" t="s">
        <v>403</v>
      </c>
      <c r="D252" s="68"/>
      <c r="E252" s="68"/>
      <c r="F252" s="68"/>
      <c r="G252" s="68"/>
      <c r="H252" s="68"/>
      <c r="I252" s="68"/>
      <c r="J252" s="68"/>
      <c r="K252" s="68">
        <f t="shared" si="98"/>
        <v>0</v>
      </c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54"/>
      <c r="W252" s="50" t="s">
        <v>346</v>
      </c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>
        <f t="shared" si="101"/>
        <v>0</v>
      </c>
      <c r="AO252" s="68"/>
      <c r="AP252" s="68"/>
      <c r="AQ252" s="68"/>
      <c r="AR252" s="68"/>
      <c r="AS252" s="68"/>
      <c r="AT252" s="77" t="e">
        <f>L252+M252+#REF!+#REF!+O252+P252+Q252+R252+S252+T252+U252+X252+Y252+Z252+AA252+AB252+AC252+AD252+AE252+AF252+AG252+AH252+AI252+AJ252+AK252+AL252+AN252+AR252+AS252</f>
        <v>#REF!</v>
      </c>
      <c r="AV252" s="77">
        <f t="shared" si="102"/>
        <v>0</v>
      </c>
      <c r="BA252" s="77">
        <f t="shared" si="95"/>
        <v>0</v>
      </c>
      <c r="BC252" s="77">
        <f t="shared" si="96"/>
        <v>0</v>
      </c>
      <c r="BD252" s="77">
        <f t="shared" si="103"/>
        <v>0</v>
      </c>
      <c r="BE252" s="77">
        <f t="shared" si="104"/>
        <v>0</v>
      </c>
    </row>
    <row r="253" spans="1:57" ht="15.6" hidden="1" customHeight="1">
      <c r="A253" s="54"/>
      <c r="B253" s="50" t="s">
        <v>348</v>
      </c>
      <c r="C253" s="52" t="s">
        <v>404</v>
      </c>
      <c r="D253" s="68"/>
      <c r="E253" s="68"/>
      <c r="F253" s="68"/>
      <c r="G253" s="68"/>
      <c r="H253" s="68"/>
      <c r="I253" s="68"/>
      <c r="J253" s="68"/>
      <c r="K253" s="68">
        <f t="shared" si="98"/>
        <v>0</v>
      </c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54"/>
      <c r="W253" s="50" t="s">
        <v>348</v>
      </c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>
        <f t="shared" si="101"/>
        <v>0</v>
      </c>
      <c r="AO253" s="68"/>
      <c r="AP253" s="68"/>
      <c r="AQ253" s="68"/>
      <c r="AR253" s="68"/>
      <c r="AS253" s="68"/>
      <c r="AT253" s="77" t="e">
        <f>L253+M253+#REF!+#REF!+O253+P253+Q253+R253+S253+T253+U253+X253+Y253+Z253+AA253+AB253+AC253+AD253+AE253+AF253+AG253+AH253+AI253+AJ253+AK253+AL253+AN253+AR253+AS253</f>
        <v>#REF!</v>
      </c>
      <c r="AV253" s="77">
        <f t="shared" si="102"/>
        <v>0</v>
      </c>
      <c r="BA253" s="77">
        <f t="shared" si="95"/>
        <v>0</v>
      </c>
      <c r="BC253" s="77">
        <f t="shared" si="96"/>
        <v>0</v>
      </c>
      <c r="BD253" s="77">
        <f t="shared" si="103"/>
        <v>0</v>
      </c>
      <c r="BE253" s="77">
        <f t="shared" si="104"/>
        <v>0</v>
      </c>
    </row>
    <row r="254" spans="1:57" ht="15.6" customHeight="1">
      <c r="A254" s="110" t="s">
        <v>476</v>
      </c>
      <c r="B254" s="111"/>
      <c r="C254" s="103" t="s">
        <v>405</v>
      </c>
      <c r="D254" s="104">
        <f t="shared" ref="D254:J254" si="141">D255</f>
        <v>0</v>
      </c>
      <c r="E254" s="104">
        <f t="shared" si="141"/>
        <v>0</v>
      </c>
      <c r="F254" s="104">
        <f t="shared" si="141"/>
        <v>0</v>
      </c>
      <c r="G254" s="104">
        <f t="shared" si="141"/>
        <v>0</v>
      </c>
      <c r="H254" s="104">
        <f t="shared" si="141"/>
        <v>0</v>
      </c>
      <c r="I254" s="104">
        <f t="shared" si="141"/>
        <v>0</v>
      </c>
      <c r="J254" s="104">
        <f t="shared" si="141"/>
        <v>0</v>
      </c>
      <c r="K254" s="104">
        <f t="shared" si="98"/>
        <v>0</v>
      </c>
      <c r="L254" s="104">
        <f>L255</f>
        <v>0</v>
      </c>
      <c r="M254" s="104">
        <f t="shared" ref="M254:AS254" si="142">M255</f>
        <v>0</v>
      </c>
      <c r="N254" s="104">
        <f t="shared" si="142"/>
        <v>0</v>
      </c>
      <c r="O254" s="104">
        <f t="shared" si="142"/>
        <v>0</v>
      </c>
      <c r="P254" s="104">
        <f t="shared" si="142"/>
        <v>0</v>
      </c>
      <c r="Q254" s="104">
        <f t="shared" si="142"/>
        <v>0</v>
      </c>
      <c r="R254" s="104">
        <f t="shared" si="142"/>
        <v>0</v>
      </c>
      <c r="S254" s="104">
        <f t="shared" si="142"/>
        <v>0</v>
      </c>
      <c r="T254" s="104">
        <f t="shared" si="142"/>
        <v>0</v>
      </c>
      <c r="U254" s="104">
        <f t="shared" si="142"/>
        <v>0</v>
      </c>
      <c r="V254" s="110" t="s">
        <v>476</v>
      </c>
      <c r="W254" s="111"/>
      <c r="X254" s="104">
        <f t="shared" si="142"/>
        <v>0</v>
      </c>
      <c r="Y254" s="104">
        <f t="shared" si="142"/>
        <v>0</v>
      </c>
      <c r="Z254" s="104">
        <f t="shared" si="142"/>
        <v>0</v>
      </c>
      <c r="AA254" s="104">
        <f t="shared" si="142"/>
        <v>0</v>
      </c>
      <c r="AB254" s="104">
        <f t="shared" si="142"/>
        <v>0</v>
      </c>
      <c r="AC254" s="104">
        <f t="shared" si="142"/>
        <v>0</v>
      </c>
      <c r="AD254" s="104">
        <f t="shared" si="142"/>
        <v>0</v>
      </c>
      <c r="AE254" s="104">
        <f t="shared" si="142"/>
        <v>0</v>
      </c>
      <c r="AF254" s="104">
        <f t="shared" si="142"/>
        <v>0</v>
      </c>
      <c r="AG254" s="104">
        <f t="shared" si="142"/>
        <v>0</v>
      </c>
      <c r="AH254" s="104">
        <f t="shared" si="142"/>
        <v>0</v>
      </c>
      <c r="AI254" s="104">
        <f t="shared" si="142"/>
        <v>0</v>
      </c>
      <c r="AJ254" s="104">
        <f t="shared" si="142"/>
        <v>0</v>
      </c>
      <c r="AK254" s="104">
        <f t="shared" si="142"/>
        <v>0</v>
      </c>
      <c r="AL254" s="104">
        <f t="shared" si="142"/>
        <v>0</v>
      </c>
      <c r="AM254" s="104">
        <f t="shared" si="142"/>
        <v>0</v>
      </c>
      <c r="AN254" s="104">
        <f t="shared" si="101"/>
        <v>0</v>
      </c>
      <c r="AO254" s="104">
        <f t="shared" si="142"/>
        <v>0</v>
      </c>
      <c r="AP254" s="104">
        <f t="shared" si="142"/>
        <v>0</v>
      </c>
      <c r="AQ254" s="104">
        <f t="shared" si="142"/>
        <v>0</v>
      </c>
      <c r="AR254" s="104">
        <f t="shared" si="142"/>
        <v>0</v>
      </c>
      <c r="AS254" s="104">
        <f t="shared" si="142"/>
        <v>0</v>
      </c>
      <c r="AT254" s="77" t="e">
        <f>L254+M254+#REF!+#REF!+O254+P254+Q254+R254+S254+T254+U254+X254+Y254+Z254+AA254+AB254+AC254+AD254+AE254+AF254+AG254+AH254+AI254+AJ254+AK254+AL254+AN254+AR254+AS254</f>
        <v>#REF!</v>
      </c>
      <c r="AV254" s="77">
        <f t="shared" si="102"/>
        <v>0</v>
      </c>
      <c r="AW254" s="1">
        <v>30971.5</v>
      </c>
      <c r="AX254" s="72">
        <f>AW254-AV254</f>
        <v>30971.5</v>
      </c>
      <c r="BA254" s="77">
        <f t="shared" si="95"/>
        <v>0</v>
      </c>
      <c r="BC254" s="77">
        <f t="shared" si="96"/>
        <v>0</v>
      </c>
      <c r="BD254" s="77">
        <f t="shared" si="103"/>
        <v>0</v>
      </c>
      <c r="BE254" s="77">
        <f t="shared" si="104"/>
        <v>0</v>
      </c>
    </row>
    <row r="255" spans="1:57" ht="15.6" customHeight="1">
      <c r="A255" s="24" t="s">
        <v>477</v>
      </c>
      <c r="B255" s="23"/>
      <c r="C255" s="55">
        <v>71</v>
      </c>
      <c r="D255" s="68">
        <f t="shared" ref="D255:J255" si="143">D256+D261</f>
        <v>0</v>
      </c>
      <c r="E255" s="68">
        <f t="shared" si="143"/>
        <v>0</v>
      </c>
      <c r="F255" s="68">
        <f t="shared" si="143"/>
        <v>0</v>
      </c>
      <c r="G255" s="68">
        <f t="shared" si="143"/>
        <v>0</v>
      </c>
      <c r="H255" s="68">
        <f t="shared" si="143"/>
        <v>0</v>
      </c>
      <c r="I255" s="68">
        <f>I256+I261</f>
        <v>0</v>
      </c>
      <c r="J255" s="68">
        <f t="shared" si="143"/>
        <v>0</v>
      </c>
      <c r="K255" s="68">
        <f t="shared" si="98"/>
        <v>0</v>
      </c>
      <c r="L255" s="68">
        <f>L256+L261</f>
        <v>0</v>
      </c>
      <c r="M255" s="68">
        <f t="shared" ref="M255:AM255" si="144">M256+M261</f>
        <v>0</v>
      </c>
      <c r="N255" s="68">
        <f t="shared" si="144"/>
        <v>0</v>
      </c>
      <c r="O255" s="68">
        <f t="shared" si="144"/>
        <v>0</v>
      </c>
      <c r="P255" s="68">
        <f t="shared" si="144"/>
        <v>0</v>
      </c>
      <c r="Q255" s="68">
        <f t="shared" si="144"/>
        <v>0</v>
      </c>
      <c r="R255" s="68">
        <f t="shared" si="144"/>
        <v>0</v>
      </c>
      <c r="S255" s="68">
        <f t="shared" si="144"/>
        <v>0</v>
      </c>
      <c r="T255" s="68">
        <f t="shared" si="144"/>
        <v>0</v>
      </c>
      <c r="U255" s="68">
        <f t="shared" si="144"/>
        <v>0</v>
      </c>
      <c r="V255" s="24" t="s">
        <v>477</v>
      </c>
      <c r="W255" s="23"/>
      <c r="X255" s="68">
        <f t="shared" ref="X255:AC255" si="145">X256+X261</f>
        <v>0</v>
      </c>
      <c r="Y255" s="68">
        <f t="shared" si="145"/>
        <v>0</v>
      </c>
      <c r="Z255" s="68">
        <f t="shared" si="145"/>
        <v>0</v>
      </c>
      <c r="AA255" s="68">
        <f t="shared" si="145"/>
        <v>0</v>
      </c>
      <c r="AB255" s="68">
        <f t="shared" si="145"/>
        <v>0</v>
      </c>
      <c r="AC255" s="68">
        <f t="shared" si="145"/>
        <v>0</v>
      </c>
      <c r="AD255" s="68">
        <f t="shared" si="144"/>
        <v>0</v>
      </c>
      <c r="AE255" s="68">
        <f t="shared" si="144"/>
        <v>0</v>
      </c>
      <c r="AF255" s="68">
        <f t="shared" si="144"/>
        <v>0</v>
      </c>
      <c r="AG255" s="68">
        <f t="shared" si="144"/>
        <v>0</v>
      </c>
      <c r="AH255" s="68">
        <f t="shared" si="144"/>
        <v>0</v>
      </c>
      <c r="AI255" s="68">
        <f t="shared" si="144"/>
        <v>0</v>
      </c>
      <c r="AJ255" s="68">
        <f t="shared" si="144"/>
        <v>0</v>
      </c>
      <c r="AK255" s="68">
        <f t="shared" si="144"/>
        <v>0</v>
      </c>
      <c r="AL255" s="68">
        <f t="shared" si="144"/>
        <v>0</v>
      </c>
      <c r="AM255" s="68">
        <f t="shared" si="144"/>
        <v>0</v>
      </c>
      <c r="AN255" s="68">
        <f t="shared" si="101"/>
        <v>0</v>
      </c>
      <c r="AO255" s="68">
        <f>AO256+AO261</f>
        <v>0</v>
      </c>
      <c r="AP255" s="68">
        <f>AP256+AP261</f>
        <v>0</v>
      </c>
      <c r="AQ255" s="68">
        <f>AQ256+AQ261</f>
        <v>0</v>
      </c>
      <c r="AR255" s="68">
        <f>AR256+AR261</f>
        <v>0</v>
      </c>
      <c r="AS255" s="68">
        <f>AS256+AS261</f>
        <v>0</v>
      </c>
      <c r="AT255" s="77" t="e">
        <f>L255+M255+#REF!+#REF!+O255+P255+Q255+R255+S255+T255+U255+X255+Y255+Z255+AA255+AB255+AC255+AD255+AE255+AF255+AG255+AH255+AI255+AJ255+AK255+AL255+AN255+AR255+AS255</f>
        <v>#REF!</v>
      </c>
      <c r="AV255" s="77">
        <f>AS255+AR255+AN255+AC255+AB255+AA255+Z255+Y255+X255+U255+T255+S255+R255+Q255+P255+M255+L255</f>
        <v>0</v>
      </c>
      <c r="BA255" s="77">
        <f t="shared" si="95"/>
        <v>0</v>
      </c>
      <c r="BC255" s="77">
        <f t="shared" si="96"/>
        <v>0</v>
      </c>
      <c r="BD255" s="77">
        <f t="shared" si="103"/>
        <v>0</v>
      </c>
      <c r="BE255" s="77">
        <f t="shared" si="104"/>
        <v>0</v>
      </c>
    </row>
    <row r="256" spans="1:57" ht="15.6" customHeight="1">
      <c r="A256" s="19" t="s">
        <v>475</v>
      </c>
      <c r="B256" s="23"/>
      <c r="C256" s="55" t="s">
        <v>406</v>
      </c>
      <c r="D256" s="68">
        <f t="shared" ref="D256:J256" si="146">SUM(D257:D260)</f>
        <v>0</v>
      </c>
      <c r="E256" s="68">
        <f t="shared" si="146"/>
        <v>0</v>
      </c>
      <c r="F256" s="68">
        <f t="shared" si="146"/>
        <v>0</v>
      </c>
      <c r="G256" s="68">
        <f t="shared" si="146"/>
        <v>0</v>
      </c>
      <c r="H256" s="68">
        <f t="shared" si="146"/>
        <v>0</v>
      </c>
      <c r="I256" s="68">
        <f>SUM(I257:I260)</f>
        <v>0</v>
      </c>
      <c r="J256" s="68">
        <f t="shared" si="146"/>
        <v>0</v>
      </c>
      <c r="K256" s="68">
        <f t="shared" si="98"/>
        <v>0</v>
      </c>
      <c r="L256" s="68">
        <f>SUM(L257:L260)</f>
        <v>0</v>
      </c>
      <c r="M256" s="68">
        <f t="shared" ref="M256:AM256" si="147">SUM(M257:M260)</f>
        <v>0</v>
      </c>
      <c r="N256" s="68">
        <f t="shared" si="147"/>
        <v>0</v>
      </c>
      <c r="O256" s="68">
        <f t="shared" si="147"/>
        <v>0</v>
      </c>
      <c r="P256" s="68">
        <f t="shared" si="147"/>
        <v>0</v>
      </c>
      <c r="Q256" s="68">
        <f t="shared" si="147"/>
        <v>0</v>
      </c>
      <c r="R256" s="68">
        <f t="shared" si="147"/>
        <v>0</v>
      </c>
      <c r="S256" s="68">
        <f t="shared" si="147"/>
        <v>0</v>
      </c>
      <c r="T256" s="68">
        <f t="shared" si="147"/>
        <v>0</v>
      </c>
      <c r="U256" s="68">
        <f t="shared" si="147"/>
        <v>0</v>
      </c>
      <c r="V256" s="19" t="s">
        <v>475</v>
      </c>
      <c r="W256" s="23"/>
      <c r="X256" s="68">
        <f t="shared" ref="X256:AC256" si="148">SUM(X257:X260)</f>
        <v>0</v>
      </c>
      <c r="Y256" s="68">
        <f t="shared" si="148"/>
        <v>0</v>
      </c>
      <c r="Z256" s="68">
        <f t="shared" si="148"/>
        <v>0</v>
      </c>
      <c r="AA256" s="68">
        <f t="shared" si="148"/>
        <v>0</v>
      </c>
      <c r="AB256" s="68">
        <f t="shared" si="148"/>
        <v>0</v>
      </c>
      <c r="AC256" s="68">
        <f t="shared" si="148"/>
        <v>0</v>
      </c>
      <c r="AD256" s="68">
        <f t="shared" si="147"/>
        <v>0</v>
      </c>
      <c r="AE256" s="68">
        <f t="shared" si="147"/>
        <v>0</v>
      </c>
      <c r="AF256" s="68">
        <f t="shared" si="147"/>
        <v>0</v>
      </c>
      <c r="AG256" s="68">
        <f t="shared" si="147"/>
        <v>0</v>
      </c>
      <c r="AH256" s="68">
        <f t="shared" si="147"/>
        <v>0</v>
      </c>
      <c r="AI256" s="68">
        <f t="shared" si="147"/>
        <v>0</v>
      </c>
      <c r="AJ256" s="68">
        <f t="shared" si="147"/>
        <v>0</v>
      </c>
      <c r="AK256" s="68">
        <f t="shared" si="147"/>
        <v>0</v>
      </c>
      <c r="AL256" s="68">
        <f t="shared" si="147"/>
        <v>0</v>
      </c>
      <c r="AM256" s="68">
        <f t="shared" si="147"/>
        <v>0</v>
      </c>
      <c r="AN256" s="68">
        <f t="shared" si="101"/>
        <v>0</v>
      </c>
      <c r="AO256" s="68">
        <f>SUM(AO257:AO260)</f>
        <v>0</v>
      </c>
      <c r="AP256" s="68">
        <f>SUM(AP257:AP260)</f>
        <v>0</v>
      </c>
      <c r="AQ256" s="68">
        <f>SUM(AQ257:AQ260)</f>
        <v>0</v>
      </c>
      <c r="AR256" s="68">
        <f>SUM(AR257:AR260)</f>
        <v>0</v>
      </c>
      <c r="AS256" s="68">
        <f>SUM(AS257:AS260)</f>
        <v>0</v>
      </c>
      <c r="AT256" s="77" t="e">
        <f>L256+M256+#REF!+#REF!+O256+P256+Q256+R256+S256+T256+U256+X256+Y256+Z256+AA256+AB256+AC256+AD256+AE256+AF256+AG256+AH256+AI256+AJ256+AK256+AL256+AN256+AR256+AS256</f>
        <v>#REF!</v>
      </c>
      <c r="AV256" s="77">
        <f t="shared" si="102"/>
        <v>0</v>
      </c>
      <c r="BA256" s="77">
        <f t="shared" si="95"/>
        <v>0</v>
      </c>
      <c r="BC256" s="77">
        <f t="shared" si="96"/>
        <v>0</v>
      </c>
      <c r="BD256" s="77">
        <f t="shared" si="103"/>
        <v>0</v>
      </c>
      <c r="BE256" s="77">
        <f t="shared" si="104"/>
        <v>0</v>
      </c>
    </row>
    <row r="257" spans="1:57" ht="15.6" customHeight="1">
      <c r="A257" s="19"/>
      <c r="B257" s="23" t="s">
        <v>407</v>
      </c>
      <c r="C257" s="56" t="s">
        <v>408</v>
      </c>
      <c r="D257" s="68"/>
      <c r="E257" s="97"/>
      <c r="F257" s="68"/>
      <c r="G257" s="68"/>
      <c r="H257" s="68"/>
      <c r="I257" s="68"/>
      <c r="J257" s="68"/>
      <c r="K257" s="68">
        <f t="shared" si="98"/>
        <v>0</v>
      </c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19"/>
      <c r="W257" s="23" t="s">
        <v>407</v>
      </c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>
        <f t="shared" si="101"/>
        <v>0</v>
      </c>
      <c r="AO257" s="68"/>
      <c r="AP257" s="68"/>
      <c r="AQ257" s="68"/>
      <c r="AR257" s="68"/>
      <c r="AS257" s="68"/>
      <c r="AT257" s="77" t="e">
        <f>L257+M257+#REF!+#REF!+O257+P257+Q257+R257+S257+T257+U257+X257+Y257+Z257+AA257+AB257+AC257+AD257+AE257+AF257+AG257+AH257+AI257+AJ257+AK257+AL257+AN257+AR257+AS257</f>
        <v>#REF!</v>
      </c>
      <c r="AV257" s="77">
        <f t="shared" si="102"/>
        <v>0</v>
      </c>
      <c r="BA257" s="77">
        <f t="shared" si="95"/>
        <v>0</v>
      </c>
      <c r="BC257" s="77">
        <f t="shared" si="96"/>
        <v>0</v>
      </c>
      <c r="BD257" s="77">
        <f t="shared" si="103"/>
        <v>0</v>
      </c>
      <c r="BE257" s="77">
        <f t="shared" si="104"/>
        <v>0</v>
      </c>
    </row>
    <row r="258" spans="1:57" ht="15.6" customHeight="1">
      <c r="A258" s="57"/>
      <c r="B258" s="28" t="s">
        <v>409</v>
      </c>
      <c r="C258" s="56" t="s">
        <v>410</v>
      </c>
      <c r="D258" s="68"/>
      <c r="E258" s="68"/>
      <c r="F258" s="68"/>
      <c r="G258" s="68"/>
      <c r="H258" s="68"/>
      <c r="I258" s="68"/>
      <c r="J258" s="97"/>
      <c r="K258" s="68">
        <f t="shared" si="98"/>
        <v>0</v>
      </c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57"/>
      <c r="W258" s="28" t="s">
        <v>409</v>
      </c>
      <c r="X258" s="68"/>
      <c r="Y258" s="68"/>
      <c r="Z258" s="68"/>
      <c r="AA258" s="68">
        <v>0</v>
      </c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>
        <f t="shared" si="101"/>
        <v>0</v>
      </c>
      <c r="AO258" s="68"/>
      <c r="AP258" s="68"/>
      <c r="AQ258" s="68"/>
      <c r="AR258" s="68"/>
      <c r="AS258" s="68"/>
      <c r="AT258" s="77" t="e">
        <f>L258+M258+#REF!+#REF!+O258+P258+Q258+R258+S258+T258+U258+X258+Y258+Z258+AA258+AB258+AC258+AD258+AE258+AF258+AG258+AH258+AI258+AJ258+AK258+AL258+AN258+AR258+AS258</f>
        <v>#REF!</v>
      </c>
      <c r="AV258" s="77">
        <f t="shared" si="102"/>
        <v>0</v>
      </c>
      <c r="BA258" s="77">
        <f t="shared" si="95"/>
        <v>0</v>
      </c>
      <c r="BC258" s="77">
        <f t="shared" si="96"/>
        <v>0</v>
      </c>
      <c r="BD258" s="77">
        <f t="shared" si="103"/>
        <v>0</v>
      </c>
      <c r="BE258" s="77">
        <f t="shared" si="104"/>
        <v>0</v>
      </c>
    </row>
    <row r="259" spans="1:57" ht="15.6" customHeight="1">
      <c r="A259" s="19"/>
      <c r="B259" s="20" t="s">
        <v>411</v>
      </c>
      <c r="C259" s="56" t="s">
        <v>412</v>
      </c>
      <c r="D259" s="68"/>
      <c r="E259" s="68"/>
      <c r="F259" s="68"/>
      <c r="G259" s="68"/>
      <c r="H259" s="68"/>
      <c r="I259" s="68"/>
      <c r="J259" s="97"/>
      <c r="K259" s="68">
        <f t="shared" si="98"/>
        <v>0</v>
      </c>
      <c r="L259" s="68">
        <v>0</v>
      </c>
      <c r="M259" s="68"/>
      <c r="N259" s="68"/>
      <c r="O259" s="68"/>
      <c r="P259" s="68"/>
      <c r="Q259" s="68"/>
      <c r="R259" s="68"/>
      <c r="S259" s="68"/>
      <c r="T259" s="68"/>
      <c r="U259" s="68"/>
      <c r="V259" s="19"/>
      <c r="W259" s="20" t="s">
        <v>411</v>
      </c>
      <c r="X259" s="68"/>
      <c r="Y259" s="68"/>
      <c r="Z259" s="68"/>
      <c r="AA259" s="68">
        <v>0</v>
      </c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>
        <f t="shared" si="101"/>
        <v>0</v>
      </c>
      <c r="AO259" s="68"/>
      <c r="AP259" s="68"/>
      <c r="AQ259" s="68"/>
      <c r="AR259" s="68"/>
      <c r="AS259" s="68"/>
      <c r="AT259" s="77" t="e">
        <f>L259+M259+#REF!+#REF!+O259+P259+Q259+R259+S259+T259+U259+X259+Y259+Z259+AA259+AB259+AC259+AD259+AE259+AF259+AG259+AH259+AI259+AJ259+AK259+AL259+AN259+AR259+AS259</f>
        <v>#REF!</v>
      </c>
      <c r="AV259" s="77">
        <f t="shared" si="102"/>
        <v>0</v>
      </c>
      <c r="BA259" s="77">
        <f t="shared" si="95"/>
        <v>0</v>
      </c>
      <c r="BC259" s="77">
        <f t="shared" si="96"/>
        <v>0</v>
      </c>
      <c r="BD259" s="77">
        <f t="shared" si="103"/>
        <v>0</v>
      </c>
      <c r="BE259" s="77">
        <f t="shared" si="104"/>
        <v>0</v>
      </c>
    </row>
    <row r="260" spans="1:57" ht="15.6" customHeight="1">
      <c r="A260" s="19"/>
      <c r="B260" s="20" t="s">
        <v>413</v>
      </c>
      <c r="C260" s="56" t="s">
        <v>414</v>
      </c>
      <c r="D260" s="68"/>
      <c r="E260" s="97"/>
      <c r="F260" s="68"/>
      <c r="G260" s="68"/>
      <c r="H260" s="68"/>
      <c r="I260" s="68"/>
      <c r="J260" s="97"/>
      <c r="K260" s="68">
        <f>D260+E260+F260+G260+H260+J260+I260</f>
        <v>0</v>
      </c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19"/>
      <c r="W260" s="20" t="s">
        <v>413</v>
      </c>
      <c r="X260" s="68"/>
      <c r="Y260" s="68"/>
      <c r="Z260" s="68"/>
      <c r="AA260" s="68">
        <v>0</v>
      </c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>
        <f t="shared" si="101"/>
        <v>0</v>
      </c>
      <c r="AO260" s="68"/>
      <c r="AP260" s="68"/>
      <c r="AQ260" s="68"/>
      <c r="AR260" s="68"/>
      <c r="AS260" s="68"/>
      <c r="AT260" s="77" t="e">
        <f>L260+M260+#REF!+#REF!+O260+P260+Q260+R260+S260+T260+U260+X260+Y260+Z260+AA260+AB260+AC260+AD260+AE260+AF260+AG260+AH260+AI260+AJ260+AK260+AL260+AN260+AR260+AS260</f>
        <v>#REF!</v>
      </c>
      <c r="AV260" s="77">
        <f t="shared" si="102"/>
        <v>0</v>
      </c>
      <c r="BA260" s="77">
        <f t="shared" si="95"/>
        <v>0</v>
      </c>
      <c r="BC260" s="77">
        <f t="shared" si="96"/>
        <v>0</v>
      </c>
      <c r="BD260" s="77">
        <f t="shared" si="103"/>
        <v>0</v>
      </c>
      <c r="BE260" s="77">
        <f t="shared" si="104"/>
        <v>0</v>
      </c>
    </row>
    <row r="261" spans="1:57" ht="15.6" customHeight="1">
      <c r="A261" s="19" t="s">
        <v>415</v>
      </c>
      <c r="B261" s="20"/>
      <c r="C261" s="55" t="s">
        <v>416</v>
      </c>
      <c r="D261" s="68"/>
      <c r="E261" s="68"/>
      <c r="F261" s="68"/>
      <c r="G261" s="68"/>
      <c r="H261" s="68"/>
      <c r="I261" s="68"/>
      <c r="J261" s="97"/>
      <c r="K261" s="68">
        <f t="shared" si="98"/>
        <v>0</v>
      </c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19" t="s">
        <v>415</v>
      </c>
      <c r="W261" s="20"/>
      <c r="X261" s="68"/>
      <c r="Y261" s="68"/>
      <c r="Z261" s="68"/>
      <c r="AA261" s="68">
        <v>0</v>
      </c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>
        <f t="shared" si="101"/>
        <v>0</v>
      </c>
      <c r="AO261" s="68"/>
      <c r="AP261" s="68"/>
      <c r="AQ261" s="68"/>
      <c r="AR261" s="68"/>
      <c r="AS261" s="68"/>
      <c r="AT261" s="77" t="e">
        <f>L261+M261+#REF!+#REF!+O261+P261+Q261+R261+S261+T261+U261+X261+Y261+Z261+AA261+AB261+AC261+AD261+AE261+AF261+AG261+AH261+AI261+AJ261+AK261+AL261+AN261+AR261+AS261</f>
        <v>#REF!</v>
      </c>
      <c r="AV261" s="77">
        <f t="shared" si="102"/>
        <v>0</v>
      </c>
      <c r="BA261" s="77">
        <f t="shared" si="95"/>
        <v>0</v>
      </c>
      <c r="BC261" s="77">
        <f t="shared" si="96"/>
        <v>0</v>
      </c>
      <c r="BD261" s="77">
        <f t="shared" si="103"/>
        <v>0</v>
      </c>
      <c r="BE261" s="77">
        <f t="shared" si="104"/>
        <v>0</v>
      </c>
    </row>
    <row r="262" spans="1:57" ht="15.6" hidden="1" customHeight="1">
      <c r="A262" s="24" t="s">
        <v>417</v>
      </c>
      <c r="B262" s="20"/>
      <c r="C262" s="55">
        <v>72</v>
      </c>
      <c r="D262" s="68"/>
      <c r="E262" s="68"/>
      <c r="F262" s="68"/>
      <c r="G262" s="68"/>
      <c r="H262" s="68"/>
      <c r="I262" s="68"/>
      <c r="J262" s="68"/>
      <c r="K262" s="68">
        <f t="shared" si="98"/>
        <v>0</v>
      </c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>
        <f t="shared" si="101"/>
        <v>0</v>
      </c>
      <c r="AO262" s="68"/>
      <c r="AP262" s="68"/>
      <c r="AQ262" s="68"/>
      <c r="AR262" s="68"/>
      <c r="AS262" s="68"/>
      <c r="AT262" s="77" t="e">
        <f>L262+M262+#REF!+#REF!+O262+P262+Q262+R262+S262+T262+U262+X262+Y262+Z262+AA262+AB262+AC262+AD262+AE262+AF262+AG262+AH262+AI262+AJ262+AK262+AL262+AN262+AR262+AS262</f>
        <v>#REF!</v>
      </c>
      <c r="BA262" s="77">
        <f t="shared" ref="BA262:BA275" si="149">K262+P262+Q262+R262+S262+T262+U262+X262+Y262+Z262+AA262+AB262+AC262+AN262+AR262</f>
        <v>0</v>
      </c>
      <c r="BE262" s="77">
        <f t="shared" si="104"/>
        <v>0</v>
      </c>
    </row>
    <row r="263" spans="1:57" ht="15.6" hidden="1" customHeight="1">
      <c r="A263" s="58" t="s">
        <v>418</v>
      </c>
      <c r="B263" s="58"/>
      <c r="C263" s="55" t="s">
        <v>419</v>
      </c>
      <c r="D263" s="68"/>
      <c r="E263" s="68"/>
      <c r="F263" s="68"/>
      <c r="G263" s="68"/>
      <c r="H263" s="68"/>
      <c r="I263" s="68"/>
      <c r="J263" s="68"/>
      <c r="K263" s="68">
        <f t="shared" si="98"/>
        <v>0</v>
      </c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>
        <f t="shared" si="101"/>
        <v>0</v>
      </c>
      <c r="AO263" s="68"/>
      <c r="AP263" s="68"/>
      <c r="AQ263" s="68"/>
      <c r="AR263" s="68"/>
      <c r="AS263" s="68"/>
      <c r="AT263" s="77" t="e">
        <f>L263+M263+#REF!+#REF!+O263+P263+Q263+R263+S263+T263+U263+X263+Y263+Z263+AA263+AB263+AC263+AD263+AE263+AF263+AG263+AH263+AI263+AJ263+AK263+AL263+AN263+AR263+AS263</f>
        <v>#REF!</v>
      </c>
      <c r="BA263" s="77">
        <f t="shared" si="149"/>
        <v>0</v>
      </c>
      <c r="BE263" s="77">
        <f t="shared" si="104"/>
        <v>0</v>
      </c>
    </row>
    <row r="264" spans="1:57" ht="15.6" hidden="1" customHeight="1">
      <c r="A264" s="58"/>
      <c r="B264" s="20" t="s">
        <v>420</v>
      </c>
      <c r="C264" s="21" t="s">
        <v>421</v>
      </c>
      <c r="D264" s="68"/>
      <c r="E264" s="68"/>
      <c r="F264" s="68"/>
      <c r="G264" s="68"/>
      <c r="H264" s="68"/>
      <c r="I264" s="68"/>
      <c r="J264" s="68"/>
      <c r="K264" s="68">
        <f t="shared" si="98"/>
        <v>0</v>
      </c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>
        <f t="shared" si="101"/>
        <v>0</v>
      </c>
      <c r="AO264" s="68"/>
      <c r="AP264" s="68"/>
      <c r="AQ264" s="68"/>
      <c r="AR264" s="68"/>
      <c r="AS264" s="68"/>
      <c r="AT264" s="77" t="e">
        <f>L264+M264+#REF!+#REF!+O264+P264+Q264+R264+S264+T264+U264+X264+Y264+Z264+AA264+AB264+AC264+AD264+AE264+AF264+AG264+AH264+AI264+AJ264+AK264+AL264+AN264+AR264+AS264</f>
        <v>#REF!</v>
      </c>
      <c r="BA264" s="77">
        <f t="shared" si="149"/>
        <v>0</v>
      </c>
      <c r="BE264" s="77">
        <f t="shared" si="104"/>
        <v>0</v>
      </c>
    </row>
    <row r="265" spans="1:57" ht="15.6" hidden="1" customHeight="1">
      <c r="A265" s="58" t="s">
        <v>422</v>
      </c>
      <c r="B265" s="58"/>
      <c r="C265" s="59">
        <v>75</v>
      </c>
      <c r="D265" s="68"/>
      <c r="E265" s="68"/>
      <c r="F265" s="68"/>
      <c r="G265" s="68"/>
      <c r="H265" s="68"/>
      <c r="I265" s="68"/>
      <c r="J265" s="68"/>
      <c r="K265" s="68">
        <f t="shared" si="98"/>
        <v>0</v>
      </c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>
        <f t="shared" si="101"/>
        <v>0</v>
      </c>
      <c r="AO265" s="68"/>
      <c r="AP265" s="68"/>
      <c r="AQ265" s="68"/>
      <c r="AR265" s="68"/>
      <c r="AS265" s="68"/>
      <c r="AT265" s="77" t="e">
        <f>L265+M265+#REF!+#REF!+O265+P265+Q265+R265+S265+T265+U265+X265+Y265+Z265+AA265+AB265+AC265+AD265+AE265+AF265+AG265+AH265+AI265+AJ265+AK265+AL265+AN265+AR265+AS265</f>
        <v>#REF!</v>
      </c>
      <c r="BA265" s="77">
        <f t="shared" si="149"/>
        <v>0</v>
      </c>
      <c r="BE265" s="77">
        <f t="shared" si="104"/>
        <v>0</v>
      </c>
    </row>
    <row r="266" spans="1:57" ht="15.6" hidden="1" customHeight="1">
      <c r="A266" s="41" t="s">
        <v>423</v>
      </c>
      <c r="B266" s="42"/>
      <c r="C266" s="16" t="s">
        <v>277</v>
      </c>
      <c r="D266" s="68"/>
      <c r="E266" s="68"/>
      <c r="F266" s="68"/>
      <c r="G266" s="68"/>
      <c r="H266" s="68"/>
      <c r="I266" s="68"/>
      <c r="J266" s="68"/>
      <c r="K266" s="68">
        <f t="shared" si="98"/>
        <v>0</v>
      </c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>
        <f t="shared" si="101"/>
        <v>0</v>
      </c>
      <c r="AO266" s="68"/>
      <c r="AP266" s="68"/>
      <c r="AQ266" s="68"/>
      <c r="AR266" s="68"/>
      <c r="AS266" s="68"/>
      <c r="AT266" s="77" t="e">
        <f>L266+M266+#REF!+#REF!+O266+P266+Q266+R266+S266+T266+U266+X266+Y266+Z266+AA266+AB266+AC266+AD266+AE266+AF266+AG266+AH266+AI266+AJ266+AK266+AL266+AN266+AR266+AS266</f>
        <v>#REF!</v>
      </c>
      <c r="BA266" s="77">
        <f t="shared" si="149"/>
        <v>0</v>
      </c>
      <c r="BE266" s="77">
        <f t="shared" si="104"/>
        <v>0</v>
      </c>
    </row>
    <row r="267" spans="1:57" ht="15.6" hidden="1" customHeight="1">
      <c r="A267" s="44" t="s">
        <v>424</v>
      </c>
      <c r="B267" s="17"/>
      <c r="C267" s="18" t="s">
        <v>285</v>
      </c>
      <c r="D267" s="68"/>
      <c r="E267" s="68"/>
      <c r="F267" s="68"/>
      <c r="G267" s="68"/>
      <c r="H267" s="68"/>
      <c r="I267" s="68"/>
      <c r="J267" s="68"/>
      <c r="K267" s="68">
        <f t="shared" si="98"/>
        <v>0</v>
      </c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>
        <f t="shared" si="101"/>
        <v>0</v>
      </c>
      <c r="AO267" s="68"/>
      <c r="AP267" s="68"/>
      <c r="AQ267" s="68"/>
      <c r="AR267" s="68"/>
      <c r="AS267" s="68"/>
      <c r="AT267" s="77" t="e">
        <f>L267+M267+#REF!+#REF!+O267+P267+Q267+R267+S267+T267+U267+X267+Y267+Z267+AA267+AB267+AC267+AD267+AE267+AF267+AG267+AH267+AI267+AJ267+AK267+AL267+AN267+AR267+AS267</f>
        <v>#REF!</v>
      </c>
      <c r="BA267" s="77">
        <f t="shared" si="149"/>
        <v>0</v>
      </c>
      <c r="BE267" s="77">
        <f t="shared" si="104"/>
        <v>0</v>
      </c>
    </row>
    <row r="268" spans="1:57" ht="26.45" hidden="1" customHeight="1">
      <c r="A268" s="219" t="s">
        <v>425</v>
      </c>
      <c r="B268" s="219"/>
      <c r="C268" s="16" t="s">
        <v>426</v>
      </c>
      <c r="D268" s="68"/>
      <c r="E268" s="68"/>
      <c r="F268" s="68"/>
      <c r="G268" s="68"/>
      <c r="H268" s="68"/>
      <c r="I268" s="68"/>
      <c r="J268" s="68"/>
      <c r="K268" s="68">
        <f t="shared" si="98"/>
        <v>0</v>
      </c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>
        <f t="shared" si="101"/>
        <v>0</v>
      </c>
      <c r="AO268" s="68"/>
      <c r="AP268" s="68"/>
      <c r="AQ268" s="68"/>
      <c r="AR268" s="68"/>
      <c r="AS268" s="68"/>
      <c r="AT268" s="77" t="e">
        <f>L268+M268+#REF!+#REF!+O268+P268+Q268+R268+S268+T268+U268+X268+Y268+Z268+AA268+AB268+AC268+AD268+AE268+AF268+AG268+AH268+AI268+AJ268+AK268+AL268+AN268+AR268+AS268</f>
        <v>#REF!</v>
      </c>
      <c r="BA268" s="77">
        <f t="shared" si="149"/>
        <v>0</v>
      </c>
      <c r="BE268" s="77">
        <f t="shared" si="104"/>
        <v>0</v>
      </c>
    </row>
    <row r="269" spans="1:57" ht="35.25" hidden="1" customHeight="1">
      <c r="A269" s="213" t="s">
        <v>478</v>
      </c>
      <c r="B269" s="213"/>
      <c r="C269" s="18" t="s">
        <v>305</v>
      </c>
      <c r="D269" s="68"/>
      <c r="E269" s="68"/>
      <c r="F269" s="68"/>
      <c r="G269" s="68"/>
      <c r="H269" s="68"/>
      <c r="I269" s="68"/>
      <c r="J269" s="68"/>
      <c r="K269" s="68">
        <f t="shared" ref="K269:K275" si="150">D269+E269+F269+G269+H269+J269</f>
        <v>0</v>
      </c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>
        <f t="shared" ref="AN269:AN275" si="151">AO269+AP269+AQ269</f>
        <v>0</v>
      </c>
      <c r="AO269" s="68"/>
      <c r="AP269" s="68"/>
      <c r="AQ269" s="68"/>
      <c r="AR269" s="68"/>
      <c r="AS269" s="68"/>
      <c r="AT269" s="77" t="e">
        <f>L269+M269+#REF!+#REF!+O269+P269+Q269+R269+S269+T269+U269+X269+Y269+Z269+AA269+AB269+AC269+AD269+AE269+AF269+AG269+AH269+AI269+AJ269+AK269+AL269+AN269+AR269+AS269</f>
        <v>#REF!</v>
      </c>
      <c r="BA269" s="77">
        <f t="shared" si="149"/>
        <v>0</v>
      </c>
      <c r="BE269" s="77">
        <f t="shared" ref="BE269:BE290" si="152">AB269+AC269</f>
        <v>0</v>
      </c>
    </row>
    <row r="270" spans="1:57" ht="16.899999999999999" hidden="1" customHeight="1">
      <c r="A270" s="19" t="s">
        <v>306</v>
      </c>
      <c r="B270" s="20"/>
      <c r="C270" s="16" t="s">
        <v>307</v>
      </c>
      <c r="D270" s="68"/>
      <c r="E270" s="68"/>
      <c r="F270" s="68"/>
      <c r="G270" s="68"/>
      <c r="H270" s="68"/>
      <c r="I270" s="68"/>
      <c r="J270" s="68"/>
      <c r="K270" s="68">
        <f t="shared" si="150"/>
        <v>0</v>
      </c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>
        <f t="shared" si="151"/>
        <v>0</v>
      </c>
      <c r="AO270" s="68"/>
      <c r="AP270" s="68"/>
      <c r="AQ270" s="68"/>
      <c r="AR270" s="68"/>
      <c r="AS270" s="68"/>
      <c r="AT270" s="77" t="e">
        <f>L270+M270+#REF!+#REF!+O270+P270+Q270+R270+S270+T270+U270+X270+Y270+Z270+AA270+AB270+AC270+AD270+AE270+AF270+AG270+AH270+AI270+AJ270+AK270+AL270+AN270+AR270+AS270</f>
        <v>#REF!</v>
      </c>
      <c r="BA270" s="77">
        <f t="shared" si="149"/>
        <v>0</v>
      </c>
      <c r="BE270" s="77">
        <f t="shared" si="152"/>
        <v>0</v>
      </c>
    </row>
    <row r="271" spans="1:57" ht="16.899999999999999" hidden="1" customHeight="1">
      <c r="A271" s="45" t="s">
        <v>308</v>
      </c>
      <c r="B271" s="41"/>
      <c r="C271" s="16"/>
      <c r="D271" s="68"/>
      <c r="E271" s="68"/>
      <c r="F271" s="68"/>
      <c r="G271" s="68"/>
      <c r="H271" s="68"/>
      <c r="I271" s="68"/>
      <c r="J271" s="68"/>
      <c r="K271" s="68">
        <f t="shared" si="150"/>
        <v>0</v>
      </c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>
        <f t="shared" si="151"/>
        <v>0</v>
      </c>
      <c r="AO271" s="68"/>
      <c r="AP271" s="68"/>
      <c r="AQ271" s="68"/>
      <c r="AR271" s="68"/>
      <c r="AS271" s="68"/>
      <c r="AT271" s="77" t="e">
        <f>L271+M271+#REF!+#REF!+O271+P271+Q271+R271+S271+T271+U271+X271+Y271+Z271+AA271+AB271+AC271+AD271+AE271+AF271+AG271+AH271+AI271+AJ271+AK271+AL271+AN271+AR271+AS271</f>
        <v>#REF!</v>
      </c>
      <c r="BA271" s="77">
        <f t="shared" si="149"/>
        <v>0</v>
      </c>
      <c r="BE271" s="77">
        <f t="shared" si="152"/>
        <v>0</v>
      </c>
    </row>
    <row r="272" spans="1:57" ht="16.899999999999999" hidden="1" customHeight="1">
      <c r="A272" s="19" t="s">
        <v>309</v>
      </c>
      <c r="B272" s="15"/>
      <c r="C272" s="46" t="s">
        <v>310</v>
      </c>
      <c r="D272" s="68"/>
      <c r="E272" s="68"/>
      <c r="F272" s="68"/>
      <c r="G272" s="68"/>
      <c r="H272" s="68"/>
      <c r="I272" s="68"/>
      <c r="J272" s="68"/>
      <c r="K272" s="68">
        <f t="shared" si="150"/>
        <v>0</v>
      </c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>
        <f t="shared" si="151"/>
        <v>0</v>
      </c>
      <c r="AO272" s="68"/>
      <c r="AP272" s="68"/>
      <c r="AQ272" s="68"/>
      <c r="AR272" s="68"/>
      <c r="AS272" s="68"/>
      <c r="AT272" s="77" t="e">
        <f>L272+M272+#REF!+#REF!+O272+P272+Q272+R272+S272+T272+U272+X272+Y272+Z272+AA272+AB272+AC272+AD272+AE272+AF272+AG272+AH272+AI272+AJ272+AK272+AL272+AN272+AR272+AS272</f>
        <v>#REF!</v>
      </c>
      <c r="BA272" s="77">
        <f t="shared" si="149"/>
        <v>0</v>
      </c>
      <c r="BE272" s="77">
        <f t="shared" si="152"/>
        <v>0</v>
      </c>
    </row>
    <row r="273" spans="1:57" ht="15" hidden="1">
      <c r="A273" s="11"/>
      <c r="B273" s="49" t="s">
        <v>427</v>
      </c>
      <c r="C273" s="47" t="s">
        <v>428</v>
      </c>
      <c r="D273" s="68"/>
      <c r="E273" s="68"/>
      <c r="F273" s="68"/>
      <c r="G273" s="68"/>
      <c r="H273" s="68"/>
      <c r="I273" s="68"/>
      <c r="J273" s="68"/>
      <c r="K273" s="68">
        <f t="shared" si="150"/>
        <v>0</v>
      </c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>
        <f t="shared" si="151"/>
        <v>0</v>
      </c>
      <c r="AO273" s="68"/>
      <c r="AP273" s="68"/>
      <c r="AQ273" s="68"/>
      <c r="AR273" s="68"/>
      <c r="AS273" s="68"/>
      <c r="AT273" s="77" t="e">
        <f>L273+M273+#REF!+#REF!+O273+P273+Q273+R273+S273+T273+U273+X273+Y273+Z273+AA273+AB273+AC273+AD273+AE273+AF273+AG273+AH273+AI273+AJ273+AK273+AL273+AN273+AR273+AS273</f>
        <v>#REF!</v>
      </c>
      <c r="BA273" s="77">
        <f t="shared" si="149"/>
        <v>0</v>
      </c>
      <c r="BE273" s="77">
        <f t="shared" si="152"/>
        <v>0</v>
      </c>
    </row>
    <row r="274" spans="1:57" s="4" customFormat="1" ht="15.75" hidden="1">
      <c r="A274" s="12" t="s">
        <v>429</v>
      </c>
      <c r="B274" s="48"/>
      <c r="C274" s="46" t="s">
        <v>314</v>
      </c>
      <c r="D274" s="70"/>
      <c r="E274" s="70"/>
      <c r="F274" s="70"/>
      <c r="G274" s="70"/>
      <c r="H274" s="70"/>
      <c r="I274" s="70"/>
      <c r="J274" s="70"/>
      <c r="K274" s="68">
        <f t="shared" si="150"/>
        <v>0</v>
      </c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68">
        <f t="shared" si="151"/>
        <v>0</v>
      </c>
      <c r="AO274" s="70"/>
      <c r="AP274" s="70"/>
      <c r="AQ274" s="70"/>
      <c r="AR274" s="70"/>
      <c r="AS274" s="70"/>
      <c r="AT274" s="77" t="e">
        <f>L274+M274+#REF!+#REF!+O274+P274+Q274+R274+S274+T274+U274+X274+Y274+Z274+AA274+AB274+AC274+AD274+AE274+AF274+AG274+AH274+AI274+AJ274+AK274+AL274+AN274+AR274+AS274</f>
        <v>#REF!</v>
      </c>
      <c r="BA274" s="77">
        <f t="shared" si="149"/>
        <v>0</v>
      </c>
      <c r="BE274" s="77">
        <f t="shared" si="152"/>
        <v>0</v>
      </c>
    </row>
    <row r="275" spans="1:57" ht="15" hidden="1">
      <c r="A275" s="11"/>
      <c r="B275" s="49" t="s">
        <v>430</v>
      </c>
      <c r="C275" s="47" t="s">
        <v>431</v>
      </c>
      <c r="D275" s="68"/>
      <c r="E275" s="68"/>
      <c r="F275" s="68"/>
      <c r="G275" s="68"/>
      <c r="H275" s="68"/>
      <c r="I275" s="68"/>
      <c r="J275" s="68"/>
      <c r="K275" s="68">
        <f t="shared" si="150"/>
        <v>0</v>
      </c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>
        <f t="shared" si="151"/>
        <v>0</v>
      </c>
      <c r="AO275" s="68"/>
      <c r="AP275" s="68"/>
      <c r="AQ275" s="68"/>
      <c r="AR275" s="68"/>
      <c r="AS275" s="68"/>
      <c r="AT275" s="77" t="e">
        <f>L275+M275+#REF!+#REF!+O275+P275+Q275+R275+S275+T275+U275+X275+Y275+Z275+AA275+AB275+AC275+AD275+AE275+AF275+AG275+AH275+AI275+AJ275+AK275+AL275+AN275+AR275+AS275</f>
        <v>#REF!</v>
      </c>
      <c r="BA275" s="77">
        <f t="shared" si="149"/>
        <v>0</v>
      </c>
      <c r="BE275" s="77">
        <f t="shared" si="152"/>
        <v>0</v>
      </c>
    </row>
    <row r="276" spans="1:57">
      <c r="BE276" s="77">
        <f t="shared" si="152"/>
        <v>0</v>
      </c>
    </row>
    <row r="277" spans="1:57" ht="25.5" hidden="1">
      <c r="A277" s="5"/>
      <c r="B277" s="6" t="s">
        <v>432</v>
      </c>
      <c r="C277" s="6"/>
      <c r="D277" s="6"/>
      <c r="E277" s="6"/>
      <c r="F277" s="6"/>
      <c r="G277" s="6"/>
      <c r="H277" s="6"/>
      <c r="I277" s="6"/>
      <c r="J277" s="6"/>
      <c r="K277" s="6"/>
      <c r="BE277" s="77">
        <f t="shared" si="152"/>
        <v>0</v>
      </c>
    </row>
    <row r="278" spans="1:57" hidden="1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BE278" s="77">
        <f t="shared" si="152"/>
        <v>0</v>
      </c>
    </row>
    <row r="279" spans="1:57" hidden="1">
      <c r="A279" s="1" t="s">
        <v>433</v>
      </c>
      <c r="B279" s="7" t="s">
        <v>434</v>
      </c>
      <c r="BE279" s="77">
        <f t="shared" si="152"/>
        <v>0</v>
      </c>
    </row>
    <row r="280" spans="1:57" hidden="1">
      <c r="A280" s="214" t="s">
        <v>438</v>
      </c>
      <c r="B280" s="214"/>
      <c r="BE280" s="77">
        <f t="shared" si="152"/>
        <v>0</v>
      </c>
    </row>
    <row r="281" spans="1:57" hidden="1">
      <c r="A281" s="215" t="s">
        <v>435</v>
      </c>
      <c r="B281" s="215"/>
      <c r="BE281" s="77">
        <f t="shared" si="152"/>
        <v>0</v>
      </c>
    </row>
    <row r="282" spans="1:57" hidden="1">
      <c r="A282" s="215" t="s">
        <v>436</v>
      </c>
      <c r="B282" s="215"/>
      <c r="BE282" s="77">
        <f t="shared" si="152"/>
        <v>0</v>
      </c>
    </row>
    <row r="283" spans="1:57" ht="29.25" hidden="1" customHeight="1">
      <c r="A283" s="8"/>
      <c r="B283" s="8" t="s">
        <v>437</v>
      </c>
      <c r="C283" s="9"/>
      <c r="D283" s="9"/>
      <c r="E283" s="9"/>
      <c r="F283" s="9"/>
      <c r="G283" s="9"/>
      <c r="H283" s="9"/>
      <c r="I283" s="9"/>
      <c r="J283" s="9"/>
      <c r="K283" s="9"/>
      <c r="BE283" s="77">
        <f t="shared" si="152"/>
        <v>0</v>
      </c>
    </row>
    <row r="284" spans="1:57" hidden="1">
      <c r="A284" s="215"/>
      <c r="B284" s="215"/>
      <c r="C284" s="10"/>
      <c r="D284" s="10"/>
      <c r="E284" s="10"/>
      <c r="F284" s="10"/>
      <c r="G284" s="10"/>
      <c r="H284" s="10"/>
      <c r="I284" s="10"/>
      <c r="J284" s="10"/>
      <c r="K284" s="10"/>
      <c r="BE284" s="77">
        <f t="shared" si="152"/>
        <v>0</v>
      </c>
    </row>
    <row r="285" spans="1:57" hidden="1">
      <c r="BE285" s="77">
        <f t="shared" si="152"/>
        <v>0</v>
      </c>
    </row>
    <row r="286" spans="1:57">
      <c r="BE286" s="77">
        <f t="shared" si="152"/>
        <v>0</v>
      </c>
    </row>
    <row r="287" spans="1:57" ht="15" customHeight="1">
      <c r="K287" s="1">
        <v>466506</v>
      </c>
      <c r="BE287" s="77">
        <f t="shared" si="152"/>
        <v>0</v>
      </c>
    </row>
    <row r="288" spans="1:57">
      <c r="E288" s="1">
        <v>366116</v>
      </c>
      <c r="G288" s="1">
        <v>3776</v>
      </c>
      <c r="K288" s="72">
        <f>K287-K12</f>
        <v>466506</v>
      </c>
      <c r="L288" s="72"/>
      <c r="BE288" s="77">
        <f t="shared" si="152"/>
        <v>0</v>
      </c>
    </row>
    <row r="289" spans="5:57">
      <c r="E289" s="72">
        <f>E288-E205</f>
        <v>366116</v>
      </c>
      <c r="G289" s="1">
        <v>70</v>
      </c>
      <c r="L289" s="72"/>
      <c r="BE289" s="77">
        <f t="shared" si="152"/>
        <v>0</v>
      </c>
    </row>
    <row r="290" spans="5:57">
      <c r="G290" s="112">
        <v>251</v>
      </c>
      <c r="L290" s="72"/>
      <c r="P290" s="72"/>
      <c r="R290" s="72"/>
      <c r="S290" s="72"/>
      <c r="BE290" s="77">
        <f t="shared" si="152"/>
        <v>0</v>
      </c>
    </row>
    <row r="291" spans="5:57">
      <c r="G291" s="1">
        <v>1356</v>
      </c>
      <c r="R291" s="72"/>
    </row>
    <row r="292" spans="5:57">
      <c r="E292" s="1">
        <v>367282</v>
      </c>
      <c r="G292" s="1">
        <v>61</v>
      </c>
      <c r="R292" s="72"/>
      <c r="S292" s="72"/>
      <c r="T292" s="72"/>
    </row>
    <row r="293" spans="5:57">
      <c r="E293" s="1">
        <f>E292-E288</f>
        <v>1166</v>
      </c>
      <c r="F293" s="72"/>
      <c r="G293" s="1">
        <v>1000</v>
      </c>
    </row>
    <row r="294" spans="5:57">
      <c r="G294" s="1">
        <v>22430</v>
      </c>
      <c r="R294" s="72"/>
      <c r="S294" s="72"/>
    </row>
    <row r="295" spans="5:57">
      <c r="G295" s="1">
        <f>SUM(G288:G294)</f>
        <v>28944</v>
      </c>
    </row>
    <row r="300" spans="5:57">
      <c r="L300" s="72"/>
      <c r="M300" s="72"/>
    </row>
  </sheetData>
  <mergeCells count="82">
    <mergeCell ref="A13:B13"/>
    <mergeCell ref="V13:W13"/>
    <mergeCell ref="A6:T6"/>
    <mergeCell ref="V6:AS6"/>
    <mergeCell ref="A7:T7"/>
    <mergeCell ref="V7:AS7"/>
    <mergeCell ref="A8:T8"/>
    <mergeCell ref="V8:AS8"/>
    <mergeCell ref="A11:B11"/>
    <mergeCell ref="V11:W11"/>
    <mergeCell ref="A12:B12"/>
    <mergeCell ref="V12:W12"/>
    <mergeCell ref="A122:B122"/>
    <mergeCell ref="V122:W122"/>
    <mergeCell ref="A46:B46"/>
    <mergeCell ref="V46:W46"/>
    <mergeCell ref="A74:B74"/>
    <mergeCell ref="V74:W74"/>
    <mergeCell ref="A75:B75"/>
    <mergeCell ref="V75:W75"/>
    <mergeCell ref="A83:B83"/>
    <mergeCell ref="V83:W83"/>
    <mergeCell ref="A91:B91"/>
    <mergeCell ref="V91:W91"/>
    <mergeCell ref="A152:B152"/>
    <mergeCell ref="V152:W152"/>
    <mergeCell ref="A123:B123"/>
    <mergeCell ref="V123:W123"/>
    <mergeCell ref="A136:B136"/>
    <mergeCell ref="V136:W136"/>
    <mergeCell ref="A139:B139"/>
    <mergeCell ref="V139:W139"/>
    <mergeCell ref="A142:B142"/>
    <mergeCell ref="V142:W142"/>
    <mergeCell ref="A148:B148"/>
    <mergeCell ref="V148:W148"/>
    <mergeCell ref="A182:B182"/>
    <mergeCell ref="V182:W182"/>
    <mergeCell ref="A153:B153"/>
    <mergeCell ref="V153:W153"/>
    <mergeCell ref="A156:B156"/>
    <mergeCell ref="V156:W156"/>
    <mergeCell ref="A162:B162"/>
    <mergeCell ref="V162:W162"/>
    <mergeCell ref="A174:B174"/>
    <mergeCell ref="V174:W174"/>
    <mergeCell ref="A181:B181"/>
    <mergeCell ref="V181:W181"/>
    <mergeCell ref="A218:B218"/>
    <mergeCell ref="V218:W218"/>
    <mergeCell ref="A196:B196"/>
    <mergeCell ref="V196:W196"/>
    <mergeCell ref="A205:B205"/>
    <mergeCell ref="V205:W205"/>
    <mergeCell ref="A206:B206"/>
    <mergeCell ref="V206:W206"/>
    <mergeCell ref="A210:B210"/>
    <mergeCell ref="V210:W210"/>
    <mergeCell ref="A214:B214"/>
    <mergeCell ref="V214:W214"/>
    <mergeCell ref="A242:B242"/>
    <mergeCell ref="V242:W242"/>
    <mergeCell ref="A222:B222"/>
    <mergeCell ref="V222:W222"/>
    <mergeCell ref="A226:B226"/>
    <mergeCell ref="V226:W226"/>
    <mergeCell ref="A230:B230"/>
    <mergeCell ref="V230:W230"/>
    <mergeCell ref="A234:B234"/>
    <mergeCell ref="V234:W234"/>
    <mergeCell ref="A238:B238"/>
    <mergeCell ref="V238:W238"/>
    <mergeCell ref="A246:B246"/>
    <mergeCell ref="V246:W246"/>
    <mergeCell ref="A250:B250"/>
    <mergeCell ref="V250:W250"/>
    <mergeCell ref="A282:B282"/>
    <mergeCell ref="A284:B284"/>
    <mergeCell ref="A268:B268"/>
    <mergeCell ref="A269:B269"/>
    <mergeCell ref="A280:B280"/>
    <mergeCell ref="A281:B281"/>
  </mergeCells>
  <phoneticPr fontId="38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E300"/>
  <sheetViews>
    <sheetView zoomScale="75" zoomScaleNormal="100" zoomScaleSheetLayoutView="100" workbookViewId="0">
      <selection sqref="A1:IV65536"/>
    </sheetView>
  </sheetViews>
  <sheetFormatPr defaultRowHeight="12.75"/>
  <cols>
    <col min="1" max="1" width="5.140625" style="1" customWidth="1"/>
    <col min="2" max="2" width="61.42578125" style="7" customWidth="1"/>
    <col min="3" max="4" width="12.140625" style="1" customWidth="1"/>
    <col min="5" max="5" width="13.140625" style="1" customWidth="1"/>
    <col min="6" max="10" width="12.140625" style="1" customWidth="1"/>
    <col min="11" max="11" width="13.140625" style="1" customWidth="1"/>
    <col min="12" max="13" width="12.7109375" style="1" customWidth="1"/>
    <col min="14" max="15" width="12.7109375" style="1" hidden="1" customWidth="1"/>
    <col min="16" max="21" width="12.7109375" style="1" customWidth="1"/>
    <col min="22" max="22" width="7.7109375" style="1" customWidth="1"/>
    <col min="23" max="23" width="45.85546875" style="1" customWidth="1"/>
    <col min="24" max="24" width="12.7109375" style="1" customWidth="1"/>
    <col min="25" max="25" width="15.28515625" style="1" customWidth="1"/>
    <col min="26" max="29" width="12.7109375" style="1" customWidth="1"/>
    <col min="30" max="31" width="12.7109375" style="1" hidden="1" customWidth="1"/>
    <col min="32" max="32" width="10.5703125" style="1" hidden="1" customWidth="1"/>
    <col min="33" max="33" width="11.7109375" style="1" hidden="1" customWidth="1"/>
    <col min="34" max="34" width="10.85546875" style="1" hidden="1" customWidth="1"/>
    <col min="35" max="35" width="16.140625" style="1" hidden="1" customWidth="1"/>
    <col min="36" max="38" width="11.7109375" style="1" hidden="1" customWidth="1"/>
    <col min="39" max="39" width="12.5703125" style="1" hidden="1" customWidth="1"/>
    <col min="40" max="40" width="12.5703125" style="1" customWidth="1"/>
    <col min="41" max="43" width="11.42578125" style="1" customWidth="1"/>
    <col min="44" max="44" width="12.5703125" style="1" customWidth="1"/>
    <col min="45" max="45" width="13.85546875" style="1" customWidth="1"/>
    <col min="46" max="47" width="11.5703125" style="1" hidden="1" customWidth="1"/>
    <col min="48" max="48" width="11.7109375" style="1" customWidth="1"/>
    <col min="49" max="49" width="11.7109375" style="1" bestFit="1" customWidth="1"/>
    <col min="50" max="50" width="13.140625" style="1" bestFit="1" customWidth="1"/>
    <col min="51" max="51" width="9.140625" style="1"/>
    <col min="52" max="52" width="6.42578125" style="1" customWidth="1"/>
    <col min="53" max="53" width="19.140625" style="1" customWidth="1"/>
    <col min="54" max="54" width="9.140625" style="1"/>
    <col min="55" max="55" width="11" style="1" customWidth="1"/>
    <col min="56" max="56" width="9.140625" style="1"/>
    <col min="57" max="57" width="10.7109375" style="1" customWidth="1"/>
    <col min="58" max="16384" width="9.140625" style="1"/>
  </cols>
  <sheetData>
    <row r="1" spans="1:57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57" ht="15.75" customHeight="1">
      <c r="A2" s="67" t="s">
        <v>505</v>
      </c>
      <c r="B2" s="81"/>
      <c r="C2" s="81"/>
      <c r="D2" s="81"/>
      <c r="E2" s="81"/>
      <c r="F2" s="81"/>
      <c r="G2" s="81"/>
      <c r="H2" s="81"/>
      <c r="I2" s="81"/>
      <c r="J2" s="81"/>
      <c r="K2" s="81"/>
      <c r="R2" s="82" t="s">
        <v>507</v>
      </c>
      <c r="V2" s="67" t="s">
        <v>505</v>
      </c>
      <c r="W2" s="81"/>
      <c r="X2" s="81"/>
      <c r="Y2" s="81"/>
      <c r="Z2" s="81"/>
      <c r="AA2" s="81"/>
      <c r="AB2" s="81"/>
      <c r="AC2" s="81"/>
      <c r="AD2" s="81"/>
      <c r="AN2" s="82" t="s">
        <v>507</v>
      </c>
    </row>
    <row r="3" spans="1:57" ht="15.7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R3" s="82" t="s">
        <v>525</v>
      </c>
      <c r="V3" s="81"/>
      <c r="W3" s="81"/>
      <c r="X3" s="81"/>
      <c r="Y3" s="81"/>
      <c r="Z3" s="81"/>
      <c r="AA3" s="81"/>
      <c r="AB3" s="81"/>
      <c r="AC3" s="81"/>
      <c r="AD3" s="81"/>
      <c r="AN3" s="82" t="s">
        <v>525</v>
      </c>
      <c r="AQ3" s="82"/>
    </row>
    <row r="4" spans="1:57" ht="17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V4" s="81"/>
      <c r="W4" s="81"/>
      <c r="X4" s="81"/>
      <c r="Y4" s="81"/>
      <c r="Z4" s="81"/>
      <c r="AA4" s="81"/>
      <c r="AB4" s="81"/>
      <c r="AC4" s="81"/>
      <c r="AD4" s="81"/>
      <c r="AN4" s="89" t="s">
        <v>516</v>
      </c>
      <c r="AQ4" s="82"/>
    </row>
    <row r="5" spans="1:5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V5" s="81"/>
      <c r="W5" s="81"/>
      <c r="X5" s="81"/>
      <c r="Y5" s="81"/>
      <c r="Z5" s="81"/>
      <c r="AA5" s="81"/>
      <c r="AB5" s="81"/>
      <c r="AC5" s="81"/>
      <c r="AD5" s="81"/>
    </row>
    <row r="6" spans="1:57" ht="19.5" customHeight="1">
      <c r="A6" s="261" t="s">
        <v>506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85"/>
      <c r="V6" s="261" t="s">
        <v>506</v>
      </c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1"/>
      <c r="AL6" s="261"/>
      <c r="AM6" s="261"/>
      <c r="AN6" s="261"/>
      <c r="AO6" s="261"/>
      <c r="AP6" s="261"/>
      <c r="AQ6" s="261"/>
      <c r="AR6" s="261"/>
      <c r="AS6" s="261"/>
    </row>
    <row r="7" spans="1:57" ht="21" customHeight="1">
      <c r="A7" s="261" t="s">
        <v>521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85"/>
      <c r="V7" s="261" t="s">
        <v>521</v>
      </c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</row>
    <row r="8" spans="1:57" ht="19.5" customHeight="1">
      <c r="A8" s="261" t="s">
        <v>526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85"/>
      <c r="V8" s="261" t="s">
        <v>526</v>
      </c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</row>
    <row r="9" spans="1:57" ht="14.25" customHeigh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V9" s="81"/>
      <c r="W9" s="81"/>
      <c r="X9" s="81"/>
      <c r="Y9" s="81"/>
      <c r="Z9" s="81"/>
      <c r="AA9" s="81"/>
      <c r="AB9" s="81"/>
      <c r="AC9" s="81"/>
      <c r="AD9" s="81"/>
    </row>
    <row r="10" spans="1:57" s="9" customFormat="1" ht="18" customHeight="1" thickBot="1">
      <c r="B10" s="62"/>
      <c r="C10" s="62"/>
      <c r="D10" s="62"/>
      <c r="E10" s="62"/>
      <c r="F10" s="62"/>
      <c r="G10" s="62"/>
      <c r="H10" s="62"/>
      <c r="I10" s="62"/>
      <c r="J10" s="62"/>
      <c r="K10" s="62">
        <f>K15+K46+K102+K120+K142+K148+K195+K205+K254</f>
        <v>0</v>
      </c>
      <c r="L10" s="63"/>
      <c r="M10" s="63"/>
      <c r="N10" s="63"/>
      <c r="O10" s="63"/>
      <c r="P10" s="63"/>
      <c r="Q10" s="63"/>
      <c r="R10" s="83"/>
      <c r="S10" s="63"/>
      <c r="U10" s="86" t="s">
        <v>504</v>
      </c>
      <c r="W10" s="62"/>
      <c r="X10" s="62"/>
      <c r="Y10" s="62"/>
      <c r="Z10" s="62"/>
      <c r="AA10" s="62"/>
      <c r="AB10" s="62"/>
      <c r="AC10" s="62"/>
      <c r="AD10" s="62"/>
      <c r="AN10" s="87"/>
      <c r="AP10" s="88" t="s">
        <v>504</v>
      </c>
      <c r="AS10" s="9" t="s">
        <v>504</v>
      </c>
    </row>
    <row r="11" spans="1:57" s="64" customFormat="1" ht="126" customHeight="1" thickBot="1">
      <c r="A11" s="262" t="s">
        <v>511</v>
      </c>
      <c r="B11" s="262"/>
      <c r="C11" s="99" t="s">
        <v>512</v>
      </c>
      <c r="D11" s="98" t="s">
        <v>523</v>
      </c>
      <c r="E11" s="95" t="s">
        <v>510</v>
      </c>
      <c r="F11" s="95" t="s">
        <v>509</v>
      </c>
      <c r="G11" s="95" t="s">
        <v>518</v>
      </c>
      <c r="H11" s="95" t="s">
        <v>519</v>
      </c>
      <c r="I11" s="95" t="s">
        <v>520</v>
      </c>
      <c r="J11" s="95">
        <v>51</v>
      </c>
      <c r="K11" s="96" t="s">
        <v>508</v>
      </c>
      <c r="L11" s="93" t="s">
        <v>517</v>
      </c>
      <c r="M11" s="65" t="s">
        <v>479</v>
      </c>
      <c r="N11" s="66" t="s">
        <v>480</v>
      </c>
      <c r="O11" s="84" t="s">
        <v>481</v>
      </c>
      <c r="P11" s="65" t="s">
        <v>482</v>
      </c>
      <c r="Q11" s="65" t="s">
        <v>483</v>
      </c>
      <c r="R11" s="65" t="s">
        <v>513</v>
      </c>
      <c r="S11" s="65" t="s">
        <v>484</v>
      </c>
      <c r="T11" s="79" t="s">
        <v>514</v>
      </c>
      <c r="U11" s="65" t="s">
        <v>522</v>
      </c>
      <c r="V11" s="262" t="s">
        <v>511</v>
      </c>
      <c r="W11" s="262"/>
      <c r="X11" s="79" t="s">
        <v>524</v>
      </c>
      <c r="Y11" s="79" t="s">
        <v>485</v>
      </c>
      <c r="Z11" s="79" t="s">
        <v>486</v>
      </c>
      <c r="AA11" s="79" t="s">
        <v>487</v>
      </c>
      <c r="AB11" s="79" t="s">
        <v>488</v>
      </c>
      <c r="AC11" s="79" t="s">
        <v>515</v>
      </c>
      <c r="AD11" s="79" t="s">
        <v>489</v>
      </c>
      <c r="AE11" s="79" t="s">
        <v>490</v>
      </c>
      <c r="AF11" s="79" t="s">
        <v>491</v>
      </c>
      <c r="AG11" s="79" t="s">
        <v>492</v>
      </c>
      <c r="AH11" s="79" t="s">
        <v>493</v>
      </c>
      <c r="AI11" s="79" t="s">
        <v>494</v>
      </c>
      <c r="AJ11" s="79" t="s">
        <v>495</v>
      </c>
      <c r="AK11" s="79" t="s">
        <v>496</v>
      </c>
      <c r="AL11" s="79" t="s">
        <v>497</v>
      </c>
      <c r="AM11" s="79" t="s">
        <v>498</v>
      </c>
      <c r="AN11" s="79" t="s">
        <v>498</v>
      </c>
      <c r="AO11" s="79" t="s">
        <v>499</v>
      </c>
      <c r="AP11" s="79" t="s">
        <v>500</v>
      </c>
      <c r="AQ11" s="79" t="s">
        <v>501</v>
      </c>
      <c r="AR11" s="79" t="s">
        <v>502</v>
      </c>
      <c r="AS11" s="79" t="s">
        <v>503</v>
      </c>
      <c r="BC11" s="64">
        <v>65</v>
      </c>
      <c r="BD11" s="64">
        <v>66</v>
      </c>
      <c r="BE11" s="64">
        <v>67</v>
      </c>
    </row>
    <row r="12" spans="1:57" s="4" customFormat="1" ht="41.25" customHeight="1">
      <c r="A12" s="260" t="s">
        <v>0</v>
      </c>
      <c r="B12" s="260"/>
      <c r="C12" s="13"/>
      <c r="D12" s="94">
        <f t="shared" ref="D12:J12" si="0">D13+D181</f>
        <v>0</v>
      </c>
      <c r="E12" s="94">
        <f t="shared" si="0"/>
        <v>0</v>
      </c>
      <c r="F12" s="100">
        <f t="shared" si="0"/>
        <v>0</v>
      </c>
      <c r="G12" s="100">
        <f t="shared" si="0"/>
        <v>0</v>
      </c>
      <c r="H12" s="100">
        <f t="shared" si="0"/>
        <v>0</v>
      </c>
      <c r="I12" s="94">
        <f>I13+I181</f>
        <v>0</v>
      </c>
      <c r="J12" s="100">
        <f t="shared" si="0"/>
        <v>0</v>
      </c>
      <c r="K12" s="94">
        <f>D12+E12+F12+G12+H12+J12</f>
        <v>0</v>
      </c>
      <c r="L12" s="70">
        <f>L13+L181</f>
        <v>0</v>
      </c>
      <c r="M12" s="70">
        <f t="shared" ref="M12:AM12" si="1">M13+M181</f>
        <v>0</v>
      </c>
      <c r="N12" s="70">
        <f t="shared" si="1"/>
        <v>0</v>
      </c>
      <c r="O12" s="70">
        <f t="shared" si="1"/>
        <v>0</v>
      </c>
      <c r="P12" s="70">
        <f t="shared" si="1"/>
        <v>0</v>
      </c>
      <c r="Q12" s="70">
        <f t="shared" si="1"/>
        <v>0</v>
      </c>
      <c r="R12" s="70">
        <f t="shared" si="1"/>
        <v>0</v>
      </c>
      <c r="S12" s="70">
        <f t="shared" si="1"/>
        <v>0</v>
      </c>
      <c r="T12" s="70">
        <f t="shared" si="1"/>
        <v>0</v>
      </c>
      <c r="U12" s="70">
        <f t="shared" si="1"/>
        <v>0</v>
      </c>
      <c r="V12" s="260" t="s">
        <v>0</v>
      </c>
      <c r="W12" s="260"/>
      <c r="X12" s="70">
        <f t="shared" ref="X12:AC12" si="2">X13+X181</f>
        <v>0</v>
      </c>
      <c r="Y12" s="70">
        <f t="shared" si="2"/>
        <v>0</v>
      </c>
      <c r="Z12" s="70">
        <f t="shared" si="2"/>
        <v>0</v>
      </c>
      <c r="AA12" s="70">
        <f t="shared" si="2"/>
        <v>0</v>
      </c>
      <c r="AB12" s="70">
        <f t="shared" si="2"/>
        <v>0</v>
      </c>
      <c r="AC12" s="70">
        <f t="shared" si="2"/>
        <v>0</v>
      </c>
      <c r="AD12" s="70">
        <f t="shared" si="1"/>
        <v>0</v>
      </c>
      <c r="AE12" s="70">
        <f t="shared" si="1"/>
        <v>0</v>
      </c>
      <c r="AF12" s="70">
        <f t="shared" si="1"/>
        <v>0</v>
      </c>
      <c r="AG12" s="70">
        <f t="shared" si="1"/>
        <v>0</v>
      </c>
      <c r="AH12" s="70">
        <f t="shared" si="1"/>
        <v>0</v>
      </c>
      <c r="AI12" s="70">
        <f t="shared" si="1"/>
        <v>0</v>
      </c>
      <c r="AJ12" s="70">
        <f t="shared" si="1"/>
        <v>0</v>
      </c>
      <c r="AK12" s="70">
        <f t="shared" si="1"/>
        <v>0</v>
      </c>
      <c r="AL12" s="70">
        <f t="shared" si="1"/>
        <v>0</v>
      </c>
      <c r="AM12" s="70">
        <f t="shared" si="1"/>
        <v>0</v>
      </c>
      <c r="AN12" s="70">
        <f>AO12+AP12+AQ12</f>
        <v>0</v>
      </c>
      <c r="AO12" s="70">
        <f>AO13+AO181</f>
        <v>0</v>
      </c>
      <c r="AP12" s="70">
        <f>AP13+AP181</f>
        <v>0</v>
      </c>
      <c r="AQ12" s="70">
        <f>AQ13+AQ181</f>
        <v>0</v>
      </c>
      <c r="AR12" s="70">
        <f>AR13+AR181</f>
        <v>0</v>
      </c>
      <c r="AS12" s="70">
        <f>AS13+AS181</f>
        <v>0</v>
      </c>
      <c r="AT12" s="77" t="e">
        <f>L12+M12+#REF!+#REF!+O12+P12+Q12+R12+S12+T12+U12+X12+Y12+Z12+AA12+AB12+AC12+AD12+AE12+AF12+AG12+AH12+AI12+AJ12+AK12+AL12+AN12+AR12+AS12</f>
        <v>#REF!</v>
      </c>
      <c r="AU12" s="77">
        <f>SUM(L12:AL12)+AN12+AR12+AS12</f>
        <v>0</v>
      </c>
      <c r="AV12" s="77">
        <f>AS12+AR12+AN12+AC12+AB12+AA12+Z12+Y12+X12+U12+T12+S12+R12+Q12+P12+M12+L12</f>
        <v>0</v>
      </c>
      <c r="AX12" s="77"/>
      <c r="BA12" s="77">
        <f t="shared" ref="BA12:BA75" si="3">K12+P12+Q12+R12+S12+T12+U12+X12+Y12+Z12+AA12+AB12+AC12+AN12+AR12+M12+N12+O12+AS12</f>
        <v>0</v>
      </c>
      <c r="BC12" s="77">
        <f t="shared" ref="BC12:BC75" si="4">R12+S12+T12+U12+X12+Y12</f>
        <v>0</v>
      </c>
      <c r="BD12" s="77">
        <f>Z12+AA12</f>
        <v>0</v>
      </c>
      <c r="BE12" s="77">
        <f>AB12+AC12</f>
        <v>0</v>
      </c>
    </row>
    <row r="13" spans="1:57" s="4" customFormat="1" ht="20.25" customHeight="1">
      <c r="A13" s="260" t="s">
        <v>445</v>
      </c>
      <c r="B13" s="260"/>
      <c r="C13" s="74"/>
      <c r="D13" s="70">
        <f t="shared" ref="D13:J13" si="5">D14+D160+D174</f>
        <v>0</v>
      </c>
      <c r="E13" s="70">
        <f t="shared" si="5"/>
        <v>0</v>
      </c>
      <c r="F13" s="70">
        <f t="shared" si="5"/>
        <v>0</v>
      </c>
      <c r="G13" s="70">
        <f t="shared" si="5"/>
        <v>0</v>
      </c>
      <c r="H13" s="70">
        <f t="shared" si="5"/>
        <v>0</v>
      </c>
      <c r="I13" s="70">
        <f>I14+I160+I174</f>
        <v>0</v>
      </c>
      <c r="J13" s="70">
        <f t="shared" si="5"/>
        <v>0</v>
      </c>
      <c r="K13" s="70">
        <f t="shared" ref="K13:K76" si="6">D13+E13+F13+G13+H13+J13</f>
        <v>0</v>
      </c>
      <c r="L13" s="70">
        <f>L14+L160+L174</f>
        <v>0</v>
      </c>
      <c r="M13" s="70">
        <f t="shared" ref="M13:AM13" si="7">M14+M160+M174</f>
        <v>0</v>
      </c>
      <c r="N13" s="70">
        <f t="shared" si="7"/>
        <v>0</v>
      </c>
      <c r="O13" s="70">
        <f t="shared" si="7"/>
        <v>0</v>
      </c>
      <c r="P13" s="70">
        <f t="shared" si="7"/>
        <v>0</v>
      </c>
      <c r="Q13" s="70">
        <f t="shared" si="7"/>
        <v>0</v>
      </c>
      <c r="R13" s="70">
        <f t="shared" si="7"/>
        <v>0</v>
      </c>
      <c r="S13" s="70">
        <f t="shared" si="7"/>
        <v>0</v>
      </c>
      <c r="T13" s="70">
        <f t="shared" si="7"/>
        <v>0</v>
      </c>
      <c r="U13" s="70">
        <f t="shared" si="7"/>
        <v>0</v>
      </c>
      <c r="V13" s="260" t="s">
        <v>445</v>
      </c>
      <c r="W13" s="260"/>
      <c r="X13" s="70">
        <f t="shared" ref="X13:AC13" si="8">X14+X160+X174</f>
        <v>0</v>
      </c>
      <c r="Y13" s="70">
        <f t="shared" si="8"/>
        <v>0</v>
      </c>
      <c r="Z13" s="70">
        <f t="shared" si="8"/>
        <v>0</v>
      </c>
      <c r="AA13" s="70">
        <f t="shared" si="8"/>
        <v>0</v>
      </c>
      <c r="AB13" s="70">
        <f t="shared" si="8"/>
        <v>0</v>
      </c>
      <c r="AC13" s="70">
        <f t="shared" si="8"/>
        <v>0</v>
      </c>
      <c r="AD13" s="70">
        <f t="shared" si="7"/>
        <v>0</v>
      </c>
      <c r="AE13" s="70">
        <f t="shared" si="7"/>
        <v>0</v>
      </c>
      <c r="AF13" s="70">
        <f t="shared" si="7"/>
        <v>0</v>
      </c>
      <c r="AG13" s="70">
        <f t="shared" si="7"/>
        <v>0</v>
      </c>
      <c r="AH13" s="70">
        <f t="shared" si="7"/>
        <v>0</v>
      </c>
      <c r="AI13" s="70">
        <f t="shared" si="7"/>
        <v>0</v>
      </c>
      <c r="AJ13" s="70">
        <f t="shared" si="7"/>
        <v>0</v>
      </c>
      <c r="AK13" s="70">
        <f t="shared" si="7"/>
        <v>0</v>
      </c>
      <c r="AL13" s="70">
        <f t="shared" si="7"/>
        <v>0</v>
      </c>
      <c r="AM13" s="70">
        <f t="shared" si="7"/>
        <v>0</v>
      </c>
      <c r="AN13" s="70">
        <f t="shared" ref="AN13:AN76" si="9">AO13+AP13+AQ13</f>
        <v>0</v>
      </c>
      <c r="AO13" s="70">
        <f>AO14+AO160+AO174</f>
        <v>0</v>
      </c>
      <c r="AP13" s="70">
        <f>AP14+AP160+AP174</f>
        <v>0</v>
      </c>
      <c r="AQ13" s="70">
        <f>AQ14+AQ160+AQ174</f>
        <v>0</v>
      </c>
      <c r="AR13" s="70">
        <f>AR14+AR160+AR174</f>
        <v>0</v>
      </c>
      <c r="AS13" s="70">
        <f>AS14+AS160+AS174</f>
        <v>0</v>
      </c>
      <c r="AT13" s="77" t="e">
        <f>L13+M13+#REF!+#REF!+O13+P13+Q13+R13+S13+T13+U13+X13+Y13+Z13+AA13+AB13+AC13+AD13+AE13+AF13+AG13+AH13+AI13+AJ13+AK13+AL13+AN13+AR13+AS13</f>
        <v>#REF!</v>
      </c>
      <c r="AV13" s="77">
        <f t="shared" ref="AV13:AV76" si="10">AS13+AR13+AN13+AC13+AB13+AA13+Z13+Y13+X13+U13+T13+S13+R13+Q13+P13+M13+L13</f>
        <v>0</v>
      </c>
      <c r="AX13" s="80"/>
      <c r="BA13" s="77">
        <f t="shared" si="3"/>
        <v>0</v>
      </c>
      <c r="BC13" s="77">
        <f t="shared" si="4"/>
        <v>0</v>
      </c>
      <c r="BD13" s="77">
        <f t="shared" ref="BD13:BD76" si="11">Z13+AA13</f>
        <v>0</v>
      </c>
      <c r="BE13" s="77">
        <f t="shared" ref="BE13:BE76" si="12">AB13+AC13</f>
        <v>0</v>
      </c>
    </row>
    <row r="14" spans="1:57" ht="19.5" customHeight="1">
      <c r="A14" s="14" t="s">
        <v>444</v>
      </c>
      <c r="B14" s="15"/>
      <c r="C14" s="16" t="s">
        <v>1</v>
      </c>
      <c r="D14" s="68">
        <f t="shared" ref="D14:J14" si="13">D15+D46+D120+D122+D135+D148+D102+D116+D142</f>
        <v>0</v>
      </c>
      <c r="E14" s="68">
        <f t="shared" si="13"/>
        <v>0</v>
      </c>
      <c r="F14" s="68">
        <f t="shared" si="13"/>
        <v>0</v>
      </c>
      <c r="G14" s="68">
        <f t="shared" si="13"/>
        <v>0</v>
      </c>
      <c r="H14" s="68">
        <f t="shared" si="13"/>
        <v>0</v>
      </c>
      <c r="I14" s="68">
        <f>I15+I46+I120+I122+I135+I148+I102+I116+I142</f>
        <v>0</v>
      </c>
      <c r="J14" s="68">
        <f t="shared" si="13"/>
        <v>0</v>
      </c>
      <c r="K14" s="68">
        <f t="shared" si="6"/>
        <v>0</v>
      </c>
      <c r="L14" s="68">
        <f>L15+L46+L120+L122+L135+L148+L102+L116+L142</f>
        <v>0</v>
      </c>
      <c r="M14" s="68">
        <f t="shared" ref="M14:AM14" si="14">M15+M46+M120+M122+M135+M148+M102+M116+M142</f>
        <v>0</v>
      </c>
      <c r="N14" s="68">
        <f t="shared" si="14"/>
        <v>0</v>
      </c>
      <c r="O14" s="68">
        <f t="shared" si="14"/>
        <v>0</v>
      </c>
      <c r="P14" s="68">
        <f t="shared" si="14"/>
        <v>0</v>
      </c>
      <c r="Q14" s="68">
        <f t="shared" si="14"/>
        <v>0</v>
      </c>
      <c r="R14" s="68">
        <f t="shared" si="14"/>
        <v>0</v>
      </c>
      <c r="S14" s="68">
        <f t="shared" si="14"/>
        <v>0</v>
      </c>
      <c r="T14" s="68">
        <f t="shared" si="14"/>
        <v>0</v>
      </c>
      <c r="U14" s="68">
        <f t="shared" si="14"/>
        <v>0</v>
      </c>
      <c r="V14" s="14" t="s">
        <v>444</v>
      </c>
      <c r="W14" s="15"/>
      <c r="X14" s="68">
        <f t="shared" ref="X14:AC14" si="15">X15+X46+X120+X122+X135+X148+X102+X116+X142</f>
        <v>0</v>
      </c>
      <c r="Y14" s="68">
        <f t="shared" si="15"/>
        <v>0</v>
      </c>
      <c r="Z14" s="68">
        <f t="shared" si="15"/>
        <v>0</v>
      </c>
      <c r="AA14" s="68">
        <f t="shared" si="15"/>
        <v>0</v>
      </c>
      <c r="AB14" s="68">
        <f t="shared" si="15"/>
        <v>0</v>
      </c>
      <c r="AC14" s="68">
        <f t="shared" si="15"/>
        <v>0</v>
      </c>
      <c r="AD14" s="68">
        <f t="shared" si="14"/>
        <v>0</v>
      </c>
      <c r="AE14" s="68">
        <f t="shared" si="14"/>
        <v>0</v>
      </c>
      <c r="AF14" s="68">
        <f t="shared" si="14"/>
        <v>0</v>
      </c>
      <c r="AG14" s="68">
        <f t="shared" si="14"/>
        <v>0</v>
      </c>
      <c r="AH14" s="68">
        <f t="shared" si="14"/>
        <v>0</v>
      </c>
      <c r="AI14" s="68">
        <f t="shared" si="14"/>
        <v>0</v>
      </c>
      <c r="AJ14" s="68">
        <f t="shared" si="14"/>
        <v>0</v>
      </c>
      <c r="AK14" s="68">
        <f t="shared" si="14"/>
        <v>0</v>
      </c>
      <c r="AL14" s="68">
        <f t="shared" si="14"/>
        <v>0</v>
      </c>
      <c r="AM14" s="68">
        <f t="shared" si="14"/>
        <v>0</v>
      </c>
      <c r="AN14" s="68">
        <f t="shared" si="9"/>
        <v>0</v>
      </c>
      <c r="AO14" s="68">
        <f>AO15+AO46+AO120+AO122+AO135+AO148+AO102+AO116+AO142</f>
        <v>0</v>
      </c>
      <c r="AP14" s="68">
        <f>AP15+AP46+AP120+AP122+AP135+AP148+AP102+AP116+AP142</f>
        <v>0</v>
      </c>
      <c r="AQ14" s="68">
        <f>AQ15+AQ46+AQ120+AQ122+AQ135+AQ148+AQ102+AQ116+AQ142</f>
        <v>0</v>
      </c>
      <c r="AR14" s="68">
        <f>AR15+AR46+AR120+AR122+AR135+AR148+AR102+AR116+AR142</f>
        <v>0</v>
      </c>
      <c r="AS14" s="68">
        <f>AS15+AS46+AS120+AS122+AS135+AS148+AS102+AS116+AS142</f>
        <v>0</v>
      </c>
      <c r="AT14" s="77" t="e">
        <f>L14+M14+#REF!+#REF!+O14+P14+Q14+R14+S14+T14+U14+X14+Y14+Z14+AA14+AB14+AC14+AD14+AE14+AF14+AG14+AH14+AI14+AJ14+AK14+AL14+AN14+AR14+AS14</f>
        <v>#REF!</v>
      </c>
      <c r="AV14" s="77">
        <f t="shared" si="10"/>
        <v>0</v>
      </c>
      <c r="AW14" s="72"/>
      <c r="BA14" s="77">
        <f t="shared" si="3"/>
        <v>0</v>
      </c>
      <c r="BC14" s="77">
        <f t="shared" si="4"/>
        <v>0</v>
      </c>
      <c r="BD14" s="77">
        <f t="shared" si="11"/>
        <v>0</v>
      </c>
      <c r="BE14" s="77">
        <f t="shared" si="12"/>
        <v>0</v>
      </c>
    </row>
    <row r="15" spans="1:57" s="2" customFormat="1" ht="22.15" customHeight="1">
      <c r="A15" s="101" t="s">
        <v>446</v>
      </c>
      <c r="B15" s="102"/>
      <c r="C15" s="103" t="s">
        <v>2</v>
      </c>
      <c r="D15" s="104">
        <f t="shared" ref="D15:J15" si="16">D16+D32+D39</f>
        <v>0</v>
      </c>
      <c r="E15" s="104">
        <f t="shared" si="16"/>
        <v>0</v>
      </c>
      <c r="F15" s="104">
        <f t="shared" si="16"/>
        <v>0</v>
      </c>
      <c r="G15" s="104">
        <f t="shared" si="16"/>
        <v>0</v>
      </c>
      <c r="H15" s="104">
        <f t="shared" si="16"/>
        <v>0</v>
      </c>
      <c r="I15" s="104">
        <f>I16+I32+I39</f>
        <v>0</v>
      </c>
      <c r="J15" s="104">
        <f t="shared" si="16"/>
        <v>0</v>
      </c>
      <c r="K15" s="104">
        <f t="shared" si="6"/>
        <v>0</v>
      </c>
      <c r="L15" s="104">
        <f>L16+L32+L39</f>
        <v>0</v>
      </c>
      <c r="M15" s="104">
        <f t="shared" ref="M15:AM15" si="17">M16+M32+M39</f>
        <v>0</v>
      </c>
      <c r="N15" s="104">
        <f t="shared" si="17"/>
        <v>0</v>
      </c>
      <c r="O15" s="104">
        <f t="shared" si="17"/>
        <v>0</v>
      </c>
      <c r="P15" s="104">
        <f t="shared" si="17"/>
        <v>0</v>
      </c>
      <c r="Q15" s="104">
        <f t="shared" si="17"/>
        <v>0</v>
      </c>
      <c r="R15" s="104">
        <f t="shared" si="17"/>
        <v>0</v>
      </c>
      <c r="S15" s="104">
        <f t="shared" si="17"/>
        <v>0</v>
      </c>
      <c r="T15" s="104">
        <f t="shared" si="17"/>
        <v>0</v>
      </c>
      <c r="U15" s="104">
        <f t="shared" si="17"/>
        <v>0</v>
      </c>
      <c r="V15" s="101" t="s">
        <v>446</v>
      </c>
      <c r="W15" s="102"/>
      <c r="X15" s="104">
        <f t="shared" ref="X15:AC15" si="18">X16+X32+X39</f>
        <v>0</v>
      </c>
      <c r="Y15" s="104">
        <f t="shared" si="18"/>
        <v>0</v>
      </c>
      <c r="Z15" s="104">
        <f t="shared" si="18"/>
        <v>0</v>
      </c>
      <c r="AA15" s="104">
        <f t="shared" si="18"/>
        <v>0</v>
      </c>
      <c r="AB15" s="104">
        <f t="shared" si="18"/>
        <v>0</v>
      </c>
      <c r="AC15" s="104">
        <f t="shared" si="18"/>
        <v>0</v>
      </c>
      <c r="AD15" s="104">
        <f t="shared" si="17"/>
        <v>0</v>
      </c>
      <c r="AE15" s="104">
        <f t="shared" si="17"/>
        <v>0</v>
      </c>
      <c r="AF15" s="104">
        <f t="shared" si="17"/>
        <v>0</v>
      </c>
      <c r="AG15" s="104">
        <f t="shared" si="17"/>
        <v>0</v>
      </c>
      <c r="AH15" s="104">
        <f t="shared" si="17"/>
        <v>0</v>
      </c>
      <c r="AI15" s="104">
        <f t="shared" si="17"/>
        <v>0</v>
      </c>
      <c r="AJ15" s="104">
        <f t="shared" si="17"/>
        <v>0</v>
      </c>
      <c r="AK15" s="104">
        <f t="shared" si="17"/>
        <v>0</v>
      </c>
      <c r="AL15" s="104">
        <f t="shared" si="17"/>
        <v>0</v>
      </c>
      <c r="AM15" s="104">
        <f t="shared" si="17"/>
        <v>0</v>
      </c>
      <c r="AN15" s="104">
        <f t="shared" si="9"/>
        <v>0</v>
      </c>
      <c r="AO15" s="104">
        <f>AO16+AO32+AO39</f>
        <v>0</v>
      </c>
      <c r="AP15" s="104">
        <f>AP16+AP32+AP39</f>
        <v>0</v>
      </c>
      <c r="AQ15" s="104">
        <f>AQ16+AQ32+AQ39</f>
        <v>0</v>
      </c>
      <c r="AR15" s="104">
        <f>AR16+AR32+AR39</f>
        <v>0</v>
      </c>
      <c r="AS15" s="104">
        <f>AS16+AS32+AS39</f>
        <v>0</v>
      </c>
      <c r="AT15" s="77" t="e">
        <f>L15+M15+#REF!+#REF!+O15+P15+Q15+R15+S15+T15+U15+X15+Y15+Z15+AA15+AB15+AC15+AD15+AE15+AF15+AG15+AH15+AI15+AJ15+AK15+AL15+AN15+AR15+AS15</f>
        <v>#REF!</v>
      </c>
      <c r="AV15" s="77">
        <f t="shared" si="10"/>
        <v>0</v>
      </c>
      <c r="AW15" s="90">
        <f>SUM(L15:U15)</f>
        <v>0</v>
      </c>
      <c r="AX15" s="91">
        <f>AV15+AW15</f>
        <v>0</v>
      </c>
      <c r="BA15" s="77">
        <f t="shared" si="3"/>
        <v>0</v>
      </c>
      <c r="BC15" s="77">
        <f t="shared" si="4"/>
        <v>0</v>
      </c>
      <c r="BD15" s="77">
        <f t="shared" si="11"/>
        <v>0</v>
      </c>
      <c r="BE15" s="77">
        <f t="shared" si="12"/>
        <v>0</v>
      </c>
    </row>
    <row r="16" spans="1:57" ht="17.25" customHeight="1">
      <c r="A16" s="19" t="s">
        <v>447</v>
      </c>
      <c r="B16" s="19"/>
      <c r="C16" s="16" t="s">
        <v>3</v>
      </c>
      <c r="D16" s="68">
        <f t="shared" ref="D16:J16" si="19">SUM(D17:D31)</f>
        <v>0</v>
      </c>
      <c r="E16" s="68">
        <f t="shared" si="19"/>
        <v>0</v>
      </c>
      <c r="F16" s="68">
        <f t="shared" si="19"/>
        <v>0</v>
      </c>
      <c r="G16" s="68">
        <f t="shared" si="19"/>
        <v>0</v>
      </c>
      <c r="H16" s="68">
        <f t="shared" si="19"/>
        <v>0</v>
      </c>
      <c r="I16" s="68">
        <f>SUM(I17:I31)</f>
        <v>0</v>
      </c>
      <c r="J16" s="68">
        <f t="shared" si="19"/>
        <v>0</v>
      </c>
      <c r="K16" s="68">
        <f t="shared" si="6"/>
        <v>0</v>
      </c>
      <c r="L16" s="68">
        <f>SUM(L17:L31)</f>
        <v>0</v>
      </c>
      <c r="M16" s="68">
        <f t="shared" ref="M16:AM16" si="20">SUM(M17:M31)</f>
        <v>0</v>
      </c>
      <c r="N16" s="68">
        <f t="shared" si="20"/>
        <v>0</v>
      </c>
      <c r="O16" s="68">
        <f t="shared" si="20"/>
        <v>0</v>
      </c>
      <c r="P16" s="68">
        <f t="shared" si="20"/>
        <v>0</v>
      </c>
      <c r="Q16" s="68">
        <f t="shared" si="20"/>
        <v>0</v>
      </c>
      <c r="R16" s="68">
        <f t="shared" si="20"/>
        <v>0</v>
      </c>
      <c r="S16" s="68">
        <f t="shared" si="20"/>
        <v>0</v>
      </c>
      <c r="T16" s="68">
        <f t="shared" si="20"/>
        <v>0</v>
      </c>
      <c r="U16" s="68">
        <f t="shared" si="20"/>
        <v>0</v>
      </c>
      <c r="V16" s="19" t="s">
        <v>447</v>
      </c>
      <c r="W16" s="19"/>
      <c r="X16" s="68">
        <f t="shared" ref="X16:AC16" si="21">SUM(X17:X31)</f>
        <v>0</v>
      </c>
      <c r="Y16" s="68">
        <f t="shared" si="21"/>
        <v>0</v>
      </c>
      <c r="Z16" s="68">
        <f t="shared" si="21"/>
        <v>0</v>
      </c>
      <c r="AA16" s="68">
        <f t="shared" si="21"/>
        <v>0</v>
      </c>
      <c r="AB16" s="68">
        <f t="shared" si="21"/>
        <v>0</v>
      </c>
      <c r="AC16" s="68">
        <f t="shared" si="21"/>
        <v>0</v>
      </c>
      <c r="AD16" s="68">
        <f t="shared" si="20"/>
        <v>0</v>
      </c>
      <c r="AE16" s="68">
        <f t="shared" si="20"/>
        <v>0</v>
      </c>
      <c r="AF16" s="68">
        <f t="shared" si="20"/>
        <v>0</v>
      </c>
      <c r="AG16" s="68">
        <f t="shared" si="20"/>
        <v>0</v>
      </c>
      <c r="AH16" s="68">
        <f t="shared" si="20"/>
        <v>0</v>
      </c>
      <c r="AI16" s="68">
        <f t="shared" si="20"/>
        <v>0</v>
      </c>
      <c r="AJ16" s="68">
        <f t="shared" si="20"/>
        <v>0</v>
      </c>
      <c r="AK16" s="68">
        <f t="shared" si="20"/>
        <v>0</v>
      </c>
      <c r="AL16" s="68">
        <f t="shared" si="20"/>
        <v>0</v>
      </c>
      <c r="AM16" s="68">
        <f t="shared" si="20"/>
        <v>0</v>
      </c>
      <c r="AN16" s="68">
        <f t="shared" si="9"/>
        <v>0</v>
      </c>
      <c r="AO16" s="68">
        <f>SUM(AO17:AO31)</f>
        <v>0</v>
      </c>
      <c r="AP16" s="68">
        <f>SUM(AP17:AP31)</f>
        <v>0</v>
      </c>
      <c r="AQ16" s="68">
        <f>SUM(AQ17:AQ31)</f>
        <v>0</v>
      </c>
      <c r="AR16" s="68">
        <f>SUM(AR17:AR31)</f>
        <v>0</v>
      </c>
      <c r="AS16" s="68">
        <f>SUM(AS17:AS31)</f>
        <v>0</v>
      </c>
      <c r="AT16" s="77" t="e">
        <f>L16+M16+#REF!+#REF!+O16+P16+Q16+R16+S16+T16+U16+X16+Y16+Z16+AA16+AB16+AC16+AD16+AE16+AF16+AG16+AH16+AI16+AJ16+AK16+AL16+AN16+AR16+AS16</f>
        <v>#REF!</v>
      </c>
      <c r="AV16" s="77">
        <f t="shared" si="10"/>
        <v>0</v>
      </c>
      <c r="AX16" s="2"/>
      <c r="BA16" s="77">
        <f t="shared" si="3"/>
        <v>0</v>
      </c>
      <c r="BC16" s="77">
        <f t="shared" si="4"/>
        <v>0</v>
      </c>
      <c r="BD16" s="77">
        <f t="shared" si="11"/>
        <v>0</v>
      </c>
      <c r="BE16" s="77">
        <f t="shared" si="12"/>
        <v>0</v>
      </c>
    </row>
    <row r="17" spans="1:57" ht="15" customHeight="1">
      <c r="A17" s="15"/>
      <c r="B17" s="20" t="s">
        <v>4</v>
      </c>
      <c r="C17" s="21" t="s">
        <v>5</v>
      </c>
      <c r="D17" s="68"/>
      <c r="E17" s="68"/>
      <c r="F17" s="68"/>
      <c r="G17" s="68"/>
      <c r="H17" s="68"/>
      <c r="I17" s="68"/>
      <c r="J17" s="68"/>
      <c r="K17" s="68">
        <f t="shared" si="6"/>
        <v>0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15"/>
      <c r="W17" s="20" t="s">
        <v>4</v>
      </c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>
        <f t="shared" si="9"/>
        <v>0</v>
      </c>
      <c r="AO17" s="68"/>
      <c r="AP17" s="68"/>
      <c r="AQ17" s="68"/>
      <c r="AR17" s="68"/>
      <c r="AS17" s="68"/>
      <c r="AT17" s="77" t="e">
        <f>L17+M17+#REF!+#REF!+O17+P17+Q17+R17+S17+T17+U17+X17+Y17+Z17+AA17+AB17+AC17+AD17+AE17+AF17+AG17+AH17+AI17+AJ17+AK17+AL17+AN17+AR17+AS17</f>
        <v>#REF!</v>
      </c>
      <c r="AV17" s="77">
        <f t="shared" si="10"/>
        <v>0</v>
      </c>
      <c r="AX17" s="2"/>
      <c r="BA17" s="77">
        <f t="shared" si="3"/>
        <v>0</v>
      </c>
      <c r="BC17" s="77">
        <f t="shared" si="4"/>
        <v>0</v>
      </c>
      <c r="BD17" s="77">
        <f t="shared" si="11"/>
        <v>0</v>
      </c>
      <c r="BE17" s="77">
        <f t="shared" si="12"/>
        <v>0</v>
      </c>
    </row>
    <row r="18" spans="1:57" s="3" customFormat="1" ht="15" hidden="1" customHeight="1">
      <c r="A18" s="22"/>
      <c r="B18" s="20" t="s">
        <v>6</v>
      </c>
      <c r="C18" s="21" t="s">
        <v>7</v>
      </c>
      <c r="D18" s="69"/>
      <c r="E18" s="69"/>
      <c r="F18" s="69"/>
      <c r="G18" s="69"/>
      <c r="H18" s="69"/>
      <c r="I18" s="69"/>
      <c r="J18" s="69"/>
      <c r="K18" s="68">
        <f t="shared" si="6"/>
        <v>0</v>
      </c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22"/>
      <c r="W18" s="20" t="s">
        <v>6</v>
      </c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>
        <f t="shared" si="9"/>
        <v>0</v>
      </c>
      <c r="AO18" s="69"/>
      <c r="AP18" s="69"/>
      <c r="AQ18" s="69"/>
      <c r="AR18" s="69"/>
      <c r="AS18" s="69"/>
      <c r="AT18" s="77" t="e">
        <f>L18+M18+#REF!+#REF!+O18+P18+Q18+R18+S18+T18+U18+X18+Y18+Z18+AA18+AB18+AC18+AD18+AE18+AF18+AG18+AH18+AI18+AJ18+AK18+AL18+AN18+AR18+AS18</f>
        <v>#REF!</v>
      </c>
      <c r="AV18" s="77">
        <f t="shared" si="10"/>
        <v>0</v>
      </c>
      <c r="AX18" s="92"/>
      <c r="BA18" s="77">
        <f t="shared" si="3"/>
        <v>0</v>
      </c>
      <c r="BC18" s="77">
        <f t="shared" si="4"/>
        <v>0</v>
      </c>
      <c r="BD18" s="77">
        <f t="shared" si="11"/>
        <v>0</v>
      </c>
      <c r="BE18" s="77">
        <f t="shared" si="12"/>
        <v>0</v>
      </c>
    </row>
    <row r="19" spans="1:57" s="3" customFormat="1" ht="15" hidden="1" customHeight="1">
      <c r="A19" s="22"/>
      <c r="B19" s="20" t="s">
        <v>8</v>
      </c>
      <c r="C19" s="21" t="s">
        <v>9</v>
      </c>
      <c r="D19" s="69"/>
      <c r="E19" s="69"/>
      <c r="F19" s="69"/>
      <c r="G19" s="69"/>
      <c r="H19" s="69"/>
      <c r="I19" s="69"/>
      <c r="J19" s="69"/>
      <c r="K19" s="68">
        <f t="shared" si="6"/>
        <v>0</v>
      </c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22"/>
      <c r="W19" s="20" t="s">
        <v>8</v>
      </c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>
        <f t="shared" si="9"/>
        <v>0</v>
      </c>
      <c r="AO19" s="69"/>
      <c r="AP19" s="69"/>
      <c r="AQ19" s="69"/>
      <c r="AR19" s="69"/>
      <c r="AS19" s="69"/>
      <c r="AT19" s="77" t="e">
        <f>L19+M19+#REF!+#REF!+O19+P19+Q19+R19+S19+T19+U19+X19+Y19+Z19+AA19+AB19+AC19+AD19+AE19+AF19+AG19+AH19+AI19+AJ19+AK19+AL19+AN19+AR19+AS19</f>
        <v>#REF!</v>
      </c>
      <c r="AV19" s="77">
        <f t="shared" si="10"/>
        <v>0</v>
      </c>
      <c r="AX19" s="92"/>
      <c r="BA19" s="77">
        <f t="shared" si="3"/>
        <v>0</v>
      </c>
      <c r="BC19" s="77">
        <f t="shared" si="4"/>
        <v>0</v>
      </c>
      <c r="BD19" s="77">
        <f t="shared" si="11"/>
        <v>0</v>
      </c>
      <c r="BE19" s="77">
        <f t="shared" si="12"/>
        <v>0</v>
      </c>
    </row>
    <row r="20" spans="1:57" ht="15" customHeight="1">
      <c r="A20" s="15"/>
      <c r="B20" s="20" t="s">
        <v>10</v>
      </c>
      <c r="C20" s="21" t="s">
        <v>11</v>
      </c>
      <c r="D20" s="68"/>
      <c r="E20" s="68"/>
      <c r="F20" s="68"/>
      <c r="G20" s="68"/>
      <c r="H20" s="68"/>
      <c r="I20" s="68"/>
      <c r="J20" s="68"/>
      <c r="K20" s="68">
        <f t="shared" si="6"/>
        <v>0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15"/>
      <c r="W20" s="20" t="s">
        <v>10</v>
      </c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>
        <f t="shared" si="9"/>
        <v>0</v>
      </c>
      <c r="AO20" s="68"/>
      <c r="AP20" s="68"/>
      <c r="AQ20" s="68"/>
      <c r="AR20" s="68"/>
      <c r="AS20" s="68"/>
      <c r="AT20" s="77" t="e">
        <f>L20+M20+#REF!+#REF!+O20+P20+Q20+R20+S20+T20+U20+X20+Y20+Z20+AA20+AB20+AC20+AD20+AE20+AF20+AG20+AH20+AI20+AJ20+AK20+AL20+AN20+AR20+AS20</f>
        <v>#REF!</v>
      </c>
      <c r="AV20" s="77">
        <f t="shared" si="10"/>
        <v>0</v>
      </c>
      <c r="AX20" s="90"/>
      <c r="BA20" s="77">
        <f t="shared" si="3"/>
        <v>0</v>
      </c>
      <c r="BC20" s="77">
        <f t="shared" si="4"/>
        <v>0</v>
      </c>
      <c r="BD20" s="77">
        <f t="shared" si="11"/>
        <v>0</v>
      </c>
      <c r="BE20" s="77">
        <f t="shared" si="12"/>
        <v>0</v>
      </c>
    </row>
    <row r="21" spans="1:57" ht="15" customHeight="1">
      <c r="A21" s="15"/>
      <c r="B21" s="20" t="s">
        <v>12</v>
      </c>
      <c r="C21" s="21" t="s">
        <v>13</v>
      </c>
      <c r="D21" s="68"/>
      <c r="E21" s="68"/>
      <c r="F21" s="68"/>
      <c r="G21" s="68"/>
      <c r="H21" s="68"/>
      <c r="I21" s="68"/>
      <c r="J21" s="68"/>
      <c r="K21" s="68">
        <f t="shared" si="6"/>
        <v>0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15"/>
      <c r="W21" s="20" t="s">
        <v>12</v>
      </c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>
        <f t="shared" si="9"/>
        <v>0</v>
      </c>
      <c r="AO21" s="68"/>
      <c r="AP21" s="68"/>
      <c r="AQ21" s="68"/>
      <c r="AR21" s="68"/>
      <c r="AS21" s="68"/>
      <c r="AT21" s="77" t="e">
        <f>L21+M21+#REF!+#REF!+O21+P21+Q21+R21+S21+T21+U21+X21+Y21+Z21+AA21+AB21+AC21+AD21+AE21+AF21+AG21+AH21+AI21+AJ21+AK21+AL21+AN21+AR21+AS21</f>
        <v>#REF!</v>
      </c>
      <c r="AV21" s="77">
        <f t="shared" si="10"/>
        <v>0</v>
      </c>
      <c r="AW21" s="73"/>
      <c r="AX21" s="2"/>
      <c r="BA21" s="77">
        <f t="shared" si="3"/>
        <v>0</v>
      </c>
      <c r="BC21" s="77">
        <f t="shared" si="4"/>
        <v>0</v>
      </c>
      <c r="BD21" s="77">
        <f t="shared" si="11"/>
        <v>0</v>
      </c>
      <c r="BE21" s="77">
        <f t="shared" si="12"/>
        <v>0</v>
      </c>
    </row>
    <row r="22" spans="1:57" ht="15" hidden="1" customHeight="1">
      <c r="A22" s="15"/>
      <c r="B22" s="20" t="s">
        <v>14</v>
      </c>
      <c r="C22" s="21" t="s">
        <v>15</v>
      </c>
      <c r="D22" s="68"/>
      <c r="E22" s="68"/>
      <c r="F22" s="68"/>
      <c r="G22" s="68"/>
      <c r="H22" s="68"/>
      <c r="I22" s="68"/>
      <c r="J22" s="68"/>
      <c r="K22" s="68">
        <f t="shared" si="6"/>
        <v>0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15"/>
      <c r="W22" s="20" t="s">
        <v>14</v>
      </c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>
        <f t="shared" si="9"/>
        <v>0</v>
      </c>
      <c r="AO22" s="68"/>
      <c r="AP22" s="68"/>
      <c r="AQ22" s="68"/>
      <c r="AR22" s="68"/>
      <c r="AS22" s="68"/>
      <c r="AT22" s="77" t="e">
        <f>L22+M22+#REF!+#REF!+O22+P22+Q22+R22+S22+T22+U22+X22+Y22+Z22+AA22+AB22+AC22+AD22+AE22+AF22+AG22+AH22+AI22+AJ22+AK22+AL22+AN22+AR22+AS22</f>
        <v>#REF!</v>
      </c>
      <c r="AV22" s="77">
        <f t="shared" si="10"/>
        <v>0</v>
      </c>
      <c r="BA22" s="77">
        <f t="shared" si="3"/>
        <v>0</v>
      </c>
      <c r="BC22" s="77">
        <f t="shared" si="4"/>
        <v>0</v>
      </c>
      <c r="BD22" s="77">
        <f t="shared" si="11"/>
        <v>0</v>
      </c>
      <c r="BE22" s="77">
        <f t="shared" si="12"/>
        <v>0</v>
      </c>
    </row>
    <row r="23" spans="1:57" ht="15" hidden="1" customHeight="1">
      <c r="A23" s="15"/>
      <c r="B23" s="20" t="s">
        <v>16</v>
      </c>
      <c r="C23" s="21" t="s">
        <v>17</v>
      </c>
      <c r="D23" s="68"/>
      <c r="E23" s="68"/>
      <c r="F23" s="68"/>
      <c r="G23" s="68"/>
      <c r="H23" s="68"/>
      <c r="I23" s="68"/>
      <c r="J23" s="68"/>
      <c r="K23" s="68">
        <f t="shared" si="6"/>
        <v>0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15"/>
      <c r="W23" s="20" t="s">
        <v>16</v>
      </c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>
        <f t="shared" si="9"/>
        <v>0</v>
      </c>
      <c r="AO23" s="68"/>
      <c r="AP23" s="68"/>
      <c r="AQ23" s="68"/>
      <c r="AR23" s="68"/>
      <c r="AS23" s="68"/>
      <c r="AT23" s="77" t="e">
        <f>L23+M23+#REF!+#REF!+O23+P23+Q23+R23+S23+T23+U23+X23+Y23+Z23+AA23+AB23+AC23+AD23+AE23+AF23+AG23+AH23+AI23+AJ23+AK23+AL23+AN23+AR23+AS23</f>
        <v>#REF!</v>
      </c>
      <c r="AV23" s="77">
        <f t="shared" si="10"/>
        <v>0</v>
      </c>
      <c r="BA23" s="77">
        <f t="shared" si="3"/>
        <v>0</v>
      </c>
      <c r="BC23" s="77">
        <f t="shared" si="4"/>
        <v>0</v>
      </c>
      <c r="BD23" s="77">
        <f t="shared" si="11"/>
        <v>0</v>
      </c>
      <c r="BE23" s="77">
        <f t="shared" si="12"/>
        <v>0</v>
      </c>
    </row>
    <row r="24" spans="1:57" ht="15" customHeight="1">
      <c r="A24" s="15"/>
      <c r="B24" s="20" t="s">
        <v>18</v>
      </c>
      <c r="C24" s="21" t="s">
        <v>19</v>
      </c>
      <c r="D24" s="68"/>
      <c r="E24" s="68"/>
      <c r="F24" s="68"/>
      <c r="G24" s="68"/>
      <c r="H24" s="68"/>
      <c r="I24" s="68"/>
      <c r="J24" s="68"/>
      <c r="K24" s="68">
        <f t="shared" si="6"/>
        <v>0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15"/>
      <c r="W24" s="20" t="s">
        <v>18</v>
      </c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>
        <f t="shared" si="9"/>
        <v>0</v>
      </c>
      <c r="AO24" s="68"/>
      <c r="AP24" s="68"/>
      <c r="AQ24" s="68"/>
      <c r="AR24" s="68"/>
      <c r="AS24" s="68"/>
      <c r="AT24" s="77" t="e">
        <f>L24+M24+#REF!+#REF!+O24+P24+Q24+R24+S24+T24+U24+X24+Y24+Z24+AA24+AB24+AC24+AD24+AE24+AF24+AG24+AH24+AI24+AJ24+AK24+AL24+AN24+AR24+AS24</f>
        <v>#REF!</v>
      </c>
      <c r="AV24" s="77">
        <f t="shared" si="10"/>
        <v>0</v>
      </c>
      <c r="AX24" s="72"/>
      <c r="BA24" s="77">
        <f t="shared" si="3"/>
        <v>0</v>
      </c>
      <c r="BC24" s="77">
        <f t="shared" si="4"/>
        <v>0</v>
      </c>
      <c r="BD24" s="77">
        <f t="shared" si="11"/>
        <v>0</v>
      </c>
      <c r="BE24" s="77">
        <f t="shared" si="12"/>
        <v>0</v>
      </c>
    </row>
    <row r="25" spans="1:57" ht="15" customHeight="1">
      <c r="A25" s="15"/>
      <c r="B25" s="20" t="s">
        <v>20</v>
      </c>
      <c r="C25" s="21" t="s">
        <v>21</v>
      </c>
      <c r="D25" s="68"/>
      <c r="E25" s="68"/>
      <c r="F25" s="68"/>
      <c r="G25" s="68"/>
      <c r="H25" s="68"/>
      <c r="I25" s="68"/>
      <c r="J25" s="68"/>
      <c r="K25" s="68">
        <f t="shared" si="6"/>
        <v>0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15"/>
      <c r="W25" s="20" t="s">
        <v>20</v>
      </c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>
        <f t="shared" si="9"/>
        <v>0</v>
      </c>
      <c r="AO25" s="68"/>
      <c r="AP25" s="68"/>
      <c r="AQ25" s="68"/>
      <c r="AR25" s="68"/>
      <c r="AS25" s="68"/>
      <c r="AT25" s="77" t="e">
        <f>L25+M25+#REF!+#REF!+O25+P25+Q25+R25+S25+T25+U25+X25+Y25+Z25+AA25+AB25+AC25+AD25+AE25+AF25+AG25+AH25+AI25+AJ25+AK25+AL25+AN25+AR25+AS25</f>
        <v>#REF!</v>
      </c>
      <c r="AV25" s="77">
        <f t="shared" si="10"/>
        <v>0</v>
      </c>
      <c r="BA25" s="77">
        <f t="shared" si="3"/>
        <v>0</v>
      </c>
      <c r="BC25" s="77">
        <f t="shared" si="4"/>
        <v>0</v>
      </c>
      <c r="BD25" s="77">
        <f t="shared" si="11"/>
        <v>0</v>
      </c>
      <c r="BE25" s="77">
        <f t="shared" si="12"/>
        <v>0</v>
      </c>
    </row>
    <row r="26" spans="1:57" ht="15" customHeight="1">
      <c r="A26" s="15"/>
      <c r="B26" s="20" t="s">
        <v>22</v>
      </c>
      <c r="C26" s="21" t="s">
        <v>23</v>
      </c>
      <c r="D26" s="68"/>
      <c r="E26" s="68"/>
      <c r="F26" s="68"/>
      <c r="G26" s="68"/>
      <c r="H26" s="68"/>
      <c r="I26" s="68"/>
      <c r="J26" s="68"/>
      <c r="K26" s="68">
        <f t="shared" si="6"/>
        <v>0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15"/>
      <c r="W26" s="20" t="s">
        <v>22</v>
      </c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>
        <f t="shared" si="9"/>
        <v>0</v>
      </c>
      <c r="AO26" s="68"/>
      <c r="AP26" s="68"/>
      <c r="AQ26" s="68"/>
      <c r="AR26" s="68"/>
      <c r="AS26" s="68"/>
      <c r="AT26" s="77" t="e">
        <f>L26+M26+#REF!+#REF!+O26+P26+Q26+R26+S26+T26+U26+X26+Y26+Z26+AA26+AB26+AC26+AD26+AE26+AF26+AG26+AH26+AI26+AJ26+AK26+AL26+AN26+AR26+AS26</f>
        <v>#REF!</v>
      </c>
      <c r="AV26" s="77">
        <f t="shared" si="10"/>
        <v>0</v>
      </c>
      <c r="BA26" s="77">
        <f t="shared" si="3"/>
        <v>0</v>
      </c>
      <c r="BC26" s="77">
        <f t="shared" si="4"/>
        <v>0</v>
      </c>
      <c r="BD26" s="77">
        <f t="shared" si="11"/>
        <v>0</v>
      </c>
      <c r="BE26" s="77">
        <f t="shared" si="12"/>
        <v>0</v>
      </c>
    </row>
    <row r="27" spans="1:57" ht="15" customHeight="1">
      <c r="A27" s="19"/>
      <c r="B27" s="23" t="s">
        <v>24</v>
      </c>
      <c r="C27" s="21" t="s">
        <v>25</v>
      </c>
      <c r="D27" s="68"/>
      <c r="E27" s="68"/>
      <c r="F27" s="68"/>
      <c r="G27" s="68"/>
      <c r="H27" s="68"/>
      <c r="I27" s="68"/>
      <c r="J27" s="68"/>
      <c r="K27" s="68">
        <f t="shared" si="6"/>
        <v>0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19"/>
      <c r="W27" s="23" t="s">
        <v>24</v>
      </c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>
        <f t="shared" si="9"/>
        <v>0</v>
      </c>
      <c r="AO27" s="68"/>
      <c r="AP27" s="68"/>
      <c r="AQ27" s="68"/>
      <c r="AR27" s="68"/>
      <c r="AS27" s="68"/>
      <c r="AT27" s="77" t="e">
        <f>L27+M27+#REF!+#REF!+O27+P27+Q27+R27+S27+T27+U27+X27+Y27+Z27+AA27+AB27+AC27+AD27+AE27+AF27+AG27+AH27+AI27+AJ27+AK27+AL27+AN27+AR27+AS27</f>
        <v>#REF!</v>
      </c>
      <c r="AV27" s="77">
        <f t="shared" si="10"/>
        <v>0</v>
      </c>
      <c r="BA27" s="77">
        <f t="shared" si="3"/>
        <v>0</v>
      </c>
      <c r="BC27" s="77">
        <f t="shared" si="4"/>
        <v>0</v>
      </c>
      <c r="BD27" s="77">
        <f t="shared" si="11"/>
        <v>0</v>
      </c>
      <c r="BE27" s="77">
        <f t="shared" si="12"/>
        <v>0</v>
      </c>
    </row>
    <row r="28" spans="1:57" ht="15" hidden="1" customHeight="1">
      <c r="A28" s="19"/>
      <c r="B28" s="23" t="s">
        <v>26</v>
      </c>
      <c r="C28" s="21" t="s">
        <v>27</v>
      </c>
      <c r="D28" s="68"/>
      <c r="E28" s="68"/>
      <c r="F28" s="68"/>
      <c r="G28" s="68"/>
      <c r="H28" s="68"/>
      <c r="I28" s="68"/>
      <c r="J28" s="68"/>
      <c r="K28" s="68">
        <f t="shared" si="6"/>
        <v>0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19"/>
      <c r="W28" s="23" t="s">
        <v>26</v>
      </c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>
        <f t="shared" si="9"/>
        <v>0</v>
      </c>
      <c r="AO28" s="68"/>
      <c r="AP28" s="68"/>
      <c r="AQ28" s="68"/>
      <c r="AR28" s="68"/>
      <c r="AS28" s="68"/>
      <c r="AT28" s="77" t="e">
        <f>L28+M28+#REF!+#REF!+O28+P28+Q28+R28+S28+T28+U28+X28+Y28+Z28+AA28+AB28+AC28+AD28+AE28+AF28+AG28+AH28+AI28+AJ28+AK28+AL28+AN28+AR28+AS28</f>
        <v>#REF!</v>
      </c>
      <c r="AV28" s="77">
        <f t="shared" si="10"/>
        <v>0</v>
      </c>
      <c r="BA28" s="77">
        <f t="shared" si="3"/>
        <v>0</v>
      </c>
      <c r="BC28" s="77">
        <f t="shared" si="4"/>
        <v>0</v>
      </c>
      <c r="BD28" s="77">
        <f t="shared" si="11"/>
        <v>0</v>
      </c>
      <c r="BE28" s="77">
        <f t="shared" si="12"/>
        <v>0</v>
      </c>
    </row>
    <row r="29" spans="1:57" ht="15" customHeight="1">
      <c r="A29" s="19"/>
      <c r="B29" s="23" t="s">
        <v>28</v>
      </c>
      <c r="C29" s="21" t="s">
        <v>29</v>
      </c>
      <c r="D29" s="68"/>
      <c r="E29" s="68"/>
      <c r="F29" s="68"/>
      <c r="G29" s="68"/>
      <c r="H29" s="68"/>
      <c r="I29" s="68"/>
      <c r="J29" s="68"/>
      <c r="K29" s="68">
        <f t="shared" si="6"/>
        <v>0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19"/>
      <c r="W29" s="23" t="s">
        <v>28</v>
      </c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>
        <f t="shared" si="9"/>
        <v>0</v>
      </c>
      <c r="AO29" s="68"/>
      <c r="AP29" s="68"/>
      <c r="AQ29" s="68"/>
      <c r="AR29" s="68"/>
      <c r="AS29" s="68"/>
      <c r="AT29" s="77" t="e">
        <f>L29+M29+#REF!+#REF!+O29+P29+Q29+R29+S29+T29+U29+X29+Y29+Z29+AA29+AB29+AC29+AD29+AE29+AF29+AG29+AH29+AI29+AJ29+AK29+AL29+AN29+AR29+AS29</f>
        <v>#REF!</v>
      </c>
      <c r="AV29" s="77">
        <f t="shared" si="10"/>
        <v>0</v>
      </c>
      <c r="BA29" s="77">
        <f t="shared" si="3"/>
        <v>0</v>
      </c>
      <c r="BC29" s="77">
        <f t="shared" si="4"/>
        <v>0</v>
      </c>
      <c r="BD29" s="77">
        <f t="shared" si="11"/>
        <v>0</v>
      </c>
      <c r="BE29" s="77">
        <f t="shared" si="12"/>
        <v>0</v>
      </c>
    </row>
    <row r="30" spans="1:57" ht="15" hidden="1" customHeight="1">
      <c r="A30" s="19"/>
      <c r="B30" s="23" t="s">
        <v>30</v>
      </c>
      <c r="C30" s="21" t="s">
        <v>31</v>
      </c>
      <c r="D30" s="68"/>
      <c r="E30" s="68"/>
      <c r="F30" s="68"/>
      <c r="G30" s="68"/>
      <c r="H30" s="68"/>
      <c r="I30" s="68"/>
      <c r="J30" s="68"/>
      <c r="K30" s="68">
        <f t="shared" si="6"/>
        <v>0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19"/>
      <c r="W30" s="23" t="s">
        <v>30</v>
      </c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>
        <f t="shared" si="9"/>
        <v>0</v>
      </c>
      <c r="AO30" s="68"/>
      <c r="AP30" s="68"/>
      <c r="AQ30" s="68"/>
      <c r="AR30" s="68"/>
      <c r="AS30" s="68"/>
      <c r="AT30" s="77" t="e">
        <f>L30+M30+#REF!+#REF!+O30+P30+Q30+R30+S30+T30+U30+X30+Y30+Z30+AA30+AB30+AC30+AD30+AE30+AF30+AG30+AH30+AI30+AJ30+AK30+AL30+AN30+AR30+AS30</f>
        <v>#REF!</v>
      </c>
      <c r="AV30" s="77">
        <f t="shared" si="10"/>
        <v>0</v>
      </c>
      <c r="BA30" s="77">
        <f t="shared" si="3"/>
        <v>0</v>
      </c>
      <c r="BC30" s="77">
        <f t="shared" si="4"/>
        <v>0</v>
      </c>
      <c r="BD30" s="77">
        <f t="shared" si="11"/>
        <v>0</v>
      </c>
      <c r="BE30" s="77">
        <f t="shared" si="12"/>
        <v>0</v>
      </c>
    </row>
    <row r="31" spans="1:57" ht="15" customHeight="1">
      <c r="A31" s="19"/>
      <c r="B31" s="20" t="s">
        <v>32</v>
      </c>
      <c r="C31" s="21" t="s">
        <v>33</v>
      </c>
      <c r="D31" s="68"/>
      <c r="E31" s="68"/>
      <c r="F31" s="68"/>
      <c r="G31" s="68"/>
      <c r="H31" s="68"/>
      <c r="I31" s="68"/>
      <c r="J31" s="68"/>
      <c r="K31" s="68">
        <f t="shared" si="6"/>
        <v>0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19"/>
      <c r="W31" s="20" t="s">
        <v>32</v>
      </c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>
        <f t="shared" si="9"/>
        <v>0</v>
      </c>
      <c r="AO31" s="68"/>
      <c r="AP31" s="68"/>
      <c r="AQ31" s="68"/>
      <c r="AR31" s="68"/>
      <c r="AS31" s="68"/>
      <c r="AT31" s="77" t="e">
        <f>L31+M31+#REF!+#REF!+O31+P31+Q31+R31+S31+T31+U31+X31+Y31+Z31+AA31+AB31+AC31+AD31+AE31+AF31+AG31+AH31+AI31+AJ31+AK31+AL31+AN31+AR31+AS31</f>
        <v>#REF!</v>
      </c>
      <c r="AV31" s="77">
        <f t="shared" si="10"/>
        <v>0</v>
      </c>
      <c r="BA31" s="77">
        <f t="shared" si="3"/>
        <v>0</v>
      </c>
      <c r="BC31" s="77">
        <f t="shared" si="4"/>
        <v>0</v>
      </c>
      <c r="BD31" s="77">
        <f t="shared" si="11"/>
        <v>0</v>
      </c>
      <c r="BE31" s="77">
        <f t="shared" si="12"/>
        <v>0</v>
      </c>
    </row>
    <row r="32" spans="1:57" ht="17.25" customHeight="1">
      <c r="A32" s="19" t="s">
        <v>448</v>
      </c>
      <c r="B32" s="20"/>
      <c r="C32" s="16" t="s">
        <v>34</v>
      </c>
      <c r="D32" s="68">
        <f t="shared" ref="D32:J32" si="22">SUM(D33:D38)</f>
        <v>0</v>
      </c>
      <c r="E32" s="68">
        <f t="shared" si="22"/>
        <v>0</v>
      </c>
      <c r="F32" s="68">
        <f t="shared" si="22"/>
        <v>0</v>
      </c>
      <c r="G32" s="68">
        <f t="shared" si="22"/>
        <v>0</v>
      </c>
      <c r="H32" s="68">
        <f t="shared" si="22"/>
        <v>0</v>
      </c>
      <c r="I32" s="68">
        <f>SUM(I33:I38)</f>
        <v>0</v>
      </c>
      <c r="J32" s="68">
        <f t="shared" si="22"/>
        <v>0</v>
      </c>
      <c r="K32" s="68">
        <f t="shared" si="6"/>
        <v>0</v>
      </c>
      <c r="L32" s="68">
        <f>SUM(L33:L38)</f>
        <v>0</v>
      </c>
      <c r="M32" s="68">
        <f t="shared" ref="M32:AM32" si="23">SUM(M33:M38)</f>
        <v>0</v>
      </c>
      <c r="N32" s="68">
        <f t="shared" si="23"/>
        <v>0</v>
      </c>
      <c r="O32" s="68">
        <f t="shared" si="23"/>
        <v>0</v>
      </c>
      <c r="P32" s="68">
        <f t="shared" si="23"/>
        <v>0</v>
      </c>
      <c r="Q32" s="68">
        <f t="shared" si="23"/>
        <v>0</v>
      </c>
      <c r="R32" s="68">
        <f t="shared" si="23"/>
        <v>0</v>
      </c>
      <c r="S32" s="68">
        <f t="shared" si="23"/>
        <v>0</v>
      </c>
      <c r="T32" s="68">
        <f>SUM(T33:T38)</f>
        <v>0</v>
      </c>
      <c r="U32" s="68">
        <f t="shared" si="23"/>
        <v>0</v>
      </c>
      <c r="V32" s="19" t="s">
        <v>448</v>
      </c>
      <c r="W32" s="20"/>
      <c r="X32" s="68">
        <f t="shared" ref="X32:AC32" si="24">SUM(X33:X38)</f>
        <v>0</v>
      </c>
      <c r="Y32" s="68">
        <f t="shared" si="24"/>
        <v>0</v>
      </c>
      <c r="Z32" s="68">
        <f t="shared" si="24"/>
        <v>0</v>
      </c>
      <c r="AA32" s="68">
        <f t="shared" si="24"/>
        <v>0</v>
      </c>
      <c r="AB32" s="68">
        <f t="shared" si="24"/>
        <v>0</v>
      </c>
      <c r="AC32" s="68">
        <f t="shared" si="24"/>
        <v>0</v>
      </c>
      <c r="AD32" s="68">
        <f t="shared" si="23"/>
        <v>0</v>
      </c>
      <c r="AE32" s="68">
        <f t="shared" si="23"/>
        <v>0</v>
      </c>
      <c r="AF32" s="68">
        <f t="shared" si="23"/>
        <v>0</v>
      </c>
      <c r="AG32" s="68">
        <f t="shared" si="23"/>
        <v>0</v>
      </c>
      <c r="AH32" s="68">
        <f t="shared" si="23"/>
        <v>0</v>
      </c>
      <c r="AI32" s="68">
        <f t="shared" si="23"/>
        <v>0</v>
      </c>
      <c r="AJ32" s="68">
        <f t="shared" si="23"/>
        <v>0</v>
      </c>
      <c r="AK32" s="68">
        <f t="shared" si="23"/>
        <v>0</v>
      </c>
      <c r="AL32" s="68">
        <f t="shared" si="23"/>
        <v>0</v>
      </c>
      <c r="AM32" s="68">
        <f t="shared" si="23"/>
        <v>0</v>
      </c>
      <c r="AN32" s="68">
        <f t="shared" si="9"/>
        <v>0</v>
      </c>
      <c r="AO32" s="68">
        <f>SUM(AO33:AO38)</f>
        <v>0</v>
      </c>
      <c r="AP32" s="68">
        <f>SUM(AP33:AP38)</f>
        <v>0</v>
      </c>
      <c r="AQ32" s="68">
        <f>SUM(AQ33:AQ38)</f>
        <v>0</v>
      </c>
      <c r="AR32" s="68">
        <f>SUM(AR33:AR38)</f>
        <v>0</v>
      </c>
      <c r="AS32" s="68">
        <f>SUM(AS33:AS38)</f>
        <v>0</v>
      </c>
      <c r="AT32" s="77" t="e">
        <f>L32+M32+#REF!+#REF!+O32+P32+Q32+R32+S32+T32+U32+X32+Y32+Z32+AA32+AB32+AC32+AD32+AE32+AF32+AG32+AH32+AI32+AJ32+AK32+AL32+AN32+AR32+AS32</f>
        <v>#REF!</v>
      </c>
      <c r="AV32" s="77">
        <f t="shared" si="10"/>
        <v>0</v>
      </c>
      <c r="BA32" s="77">
        <f t="shared" si="3"/>
        <v>0</v>
      </c>
      <c r="BC32" s="77">
        <f t="shared" si="4"/>
        <v>0</v>
      </c>
      <c r="BD32" s="77">
        <f t="shared" si="11"/>
        <v>0</v>
      </c>
      <c r="BE32" s="77">
        <f t="shared" si="12"/>
        <v>0</v>
      </c>
    </row>
    <row r="33" spans="1:57" ht="15" hidden="1" customHeight="1">
      <c r="A33" s="19"/>
      <c r="B33" s="20" t="s">
        <v>35</v>
      </c>
      <c r="C33" s="21" t="s">
        <v>36</v>
      </c>
      <c r="D33" s="68"/>
      <c r="E33" s="68"/>
      <c r="F33" s="68"/>
      <c r="G33" s="68"/>
      <c r="H33" s="68"/>
      <c r="I33" s="68"/>
      <c r="J33" s="68"/>
      <c r="K33" s="68">
        <f t="shared" si="6"/>
        <v>0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19"/>
      <c r="W33" s="20" t="s">
        <v>35</v>
      </c>
      <c r="X33" s="68"/>
      <c r="Y33" s="68"/>
      <c r="Z33" s="68"/>
      <c r="AA33" s="68">
        <v>0</v>
      </c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>
        <f t="shared" si="9"/>
        <v>0</v>
      </c>
      <c r="AO33" s="68"/>
      <c r="AP33" s="68"/>
      <c r="AQ33" s="68"/>
      <c r="AR33" s="68"/>
      <c r="AS33" s="68"/>
      <c r="AT33" s="77" t="e">
        <f>L33+M33+#REF!+#REF!+O33+P33+Q33+R33+S33+T33+U33+X33+Y33+Z33+AA33+AB33+AC33+AD33+AE33+AF33+AG33+AH33+AI33+AJ33+AK33+AL33+AN33+AR33+AS33</f>
        <v>#REF!</v>
      </c>
      <c r="AV33" s="77">
        <f t="shared" si="10"/>
        <v>0</v>
      </c>
      <c r="BA33" s="77">
        <f t="shared" si="3"/>
        <v>0</v>
      </c>
      <c r="BC33" s="77">
        <f t="shared" si="4"/>
        <v>0</v>
      </c>
      <c r="BD33" s="77">
        <f t="shared" si="11"/>
        <v>0</v>
      </c>
      <c r="BE33" s="77">
        <f t="shared" si="12"/>
        <v>0</v>
      </c>
    </row>
    <row r="34" spans="1:57" ht="15" hidden="1" customHeight="1">
      <c r="A34" s="19"/>
      <c r="B34" s="20" t="s">
        <v>37</v>
      </c>
      <c r="C34" s="21" t="s">
        <v>38</v>
      </c>
      <c r="D34" s="68"/>
      <c r="E34" s="68"/>
      <c r="F34" s="68"/>
      <c r="G34" s="68"/>
      <c r="H34" s="68"/>
      <c r="I34" s="68"/>
      <c r="J34" s="68"/>
      <c r="K34" s="68">
        <f t="shared" si="6"/>
        <v>0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19"/>
      <c r="W34" s="20" t="s">
        <v>37</v>
      </c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>
        <f t="shared" si="9"/>
        <v>0</v>
      </c>
      <c r="AO34" s="68"/>
      <c r="AP34" s="68"/>
      <c r="AQ34" s="68"/>
      <c r="AR34" s="68"/>
      <c r="AS34" s="68"/>
      <c r="AT34" s="77" t="e">
        <f>L34+M34+#REF!+#REF!+O34+P34+Q34+R34+S34+T34+U34+X34+Y34+Z34+AA34+AB34+AC34+AD34+AE34+AF34+AG34+AH34+AI34+AJ34+AK34+AL34+AN34+AR34+AS34</f>
        <v>#REF!</v>
      </c>
      <c r="AV34" s="77">
        <f t="shared" si="10"/>
        <v>0</v>
      </c>
      <c r="BA34" s="77">
        <f t="shared" si="3"/>
        <v>0</v>
      </c>
      <c r="BC34" s="77">
        <f t="shared" si="4"/>
        <v>0</v>
      </c>
      <c r="BD34" s="77">
        <f t="shared" si="11"/>
        <v>0</v>
      </c>
      <c r="BE34" s="77">
        <f t="shared" si="12"/>
        <v>0</v>
      </c>
    </row>
    <row r="35" spans="1:57" ht="15" hidden="1" customHeight="1">
      <c r="A35" s="19"/>
      <c r="B35" s="20" t="s">
        <v>39</v>
      </c>
      <c r="C35" s="21" t="s">
        <v>40</v>
      </c>
      <c r="D35" s="68"/>
      <c r="E35" s="68"/>
      <c r="F35" s="68"/>
      <c r="G35" s="68"/>
      <c r="H35" s="68"/>
      <c r="I35" s="68"/>
      <c r="J35" s="68"/>
      <c r="K35" s="68">
        <f t="shared" si="6"/>
        <v>0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19"/>
      <c r="W35" s="20" t="s">
        <v>39</v>
      </c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>
        <f t="shared" si="9"/>
        <v>0</v>
      </c>
      <c r="AO35" s="68"/>
      <c r="AP35" s="68"/>
      <c r="AQ35" s="68"/>
      <c r="AR35" s="68"/>
      <c r="AS35" s="68"/>
      <c r="AT35" s="77" t="e">
        <f>L35+M35+#REF!+#REF!+O35+P35+Q35+R35+S35+T35+U35+X35+Y35+Z35+AA35+AB35+AC35+AD35+AE35+AF35+AG35+AH35+AI35+AJ35+AK35+AL35+AN35+AR35+AS35</f>
        <v>#REF!</v>
      </c>
      <c r="AV35" s="77">
        <f t="shared" si="10"/>
        <v>0</v>
      </c>
      <c r="BA35" s="77">
        <f t="shared" si="3"/>
        <v>0</v>
      </c>
      <c r="BC35" s="77">
        <f t="shared" si="4"/>
        <v>0</v>
      </c>
      <c r="BD35" s="77">
        <f t="shared" si="11"/>
        <v>0</v>
      </c>
      <c r="BE35" s="77">
        <f t="shared" si="12"/>
        <v>0</v>
      </c>
    </row>
    <row r="36" spans="1:57" ht="15" hidden="1" customHeight="1">
      <c r="A36" s="19"/>
      <c r="B36" s="20" t="s">
        <v>41</v>
      </c>
      <c r="C36" s="21" t="s">
        <v>42</v>
      </c>
      <c r="D36" s="68"/>
      <c r="E36" s="68"/>
      <c r="F36" s="68"/>
      <c r="G36" s="68"/>
      <c r="H36" s="68"/>
      <c r="I36" s="68"/>
      <c r="J36" s="68"/>
      <c r="K36" s="68">
        <f t="shared" si="6"/>
        <v>0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19"/>
      <c r="W36" s="20" t="s">
        <v>41</v>
      </c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>
        <f t="shared" si="9"/>
        <v>0</v>
      </c>
      <c r="AO36" s="68"/>
      <c r="AP36" s="68"/>
      <c r="AQ36" s="68"/>
      <c r="AR36" s="68"/>
      <c r="AS36" s="68"/>
      <c r="AT36" s="77" t="e">
        <f>L36+M36+#REF!+#REF!+O36+P36+Q36+R36+S36+T36+U36+X36+Y36+Z36+AA36+AB36+AC36+AD36+AE36+AF36+AG36+AH36+AI36+AJ36+AK36+AL36+AN36+AR36+AS36</f>
        <v>#REF!</v>
      </c>
      <c r="AV36" s="77">
        <f t="shared" si="10"/>
        <v>0</v>
      </c>
      <c r="BA36" s="77">
        <f t="shared" si="3"/>
        <v>0</v>
      </c>
      <c r="BC36" s="77">
        <f t="shared" si="4"/>
        <v>0</v>
      </c>
      <c r="BD36" s="77">
        <f t="shared" si="11"/>
        <v>0</v>
      </c>
      <c r="BE36" s="77">
        <f t="shared" si="12"/>
        <v>0</v>
      </c>
    </row>
    <row r="37" spans="1:57" ht="15" customHeight="1">
      <c r="A37" s="19"/>
      <c r="B37" s="23" t="s">
        <v>43</v>
      </c>
      <c r="C37" s="21" t="s">
        <v>44</v>
      </c>
      <c r="D37" s="68"/>
      <c r="E37" s="68"/>
      <c r="F37" s="68"/>
      <c r="G37" s="68"/>
      <c r="H37" s="68"/>
      <c r="I37" s="68"/>
      <c r="J37" s="68"/>
      <c r="K37" s="68">
        <f t="shared" si="6"/>
        <v>0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19"/>
      <c r="W37" s="23" t="s">
        <v>43</v>
      </c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>
        <f t="shared" si="9"/>
        <v>0</v>
      </c>
      <c r="AO37" s="68"/>
      <c r="AP37" s="68"/>
      <c r="AQ37" s="68"/>
      <c r="AR37" s="68"/>
      <c r="AS37" s="68"/>
      <c r="AT37" s="77" t="e">
        <f>L37+M37+#REF!+#REF!+O37+P37+Q37+R37+S37+T37+U37+X37+Y37+Z37+AA37+AB37+AC37+AD37+AE37+AF37+AG37+AH37+AI37+AJ37+AK37+AL37+AN37+AR37+AS37</f>
        <v>#REF!</v>
      </c>
      <c r="AV37" s="77">
        <f t="shared" si="10"/>
        <v>0</v>
      </c>
      <c r="BA37" s="77">
        <f t="shared" si="3"/>
        <v>0</v>
      </c>
      <c r="BC37" s="77">
        <f t="shared" si="4"/>
        <v>0</v>
      </c>
      <c r="BD37" s="77">
        <f t="shared" si="11"/>
        <v>0</v>
      </c>
      <c r="BE37" s="77">
        <f t="shared" si="12"/>
        <v>0</v>
      </c>
    </row>
    <row r="38" spans="1:57" ht="15" hidden="1" customHeight="1">
      <c r="A38" s="15"/>
      <c r="B38" s="20" t="s">
        <v>45</v>
      </c>
      <c r="C38" s="21" t="s">
        <v>46</v>
      </c>
      <c r="D38" s="68"/>
      <c r="E38" s="68"/>
      <c r="F38" s="68"/>
      <c r="G38" s="68"/>
      <c r="H38" s="68"/>
      <c r="I38" s="68"/>
      <c r="J38" s="68"/>
      <c r="K38" s="68">
        <f t="shared" si="6"/>
        <v>0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15"/>
      <c r="W38" s="20" t="s">
        <v>45</v>
      </c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>
        <f t="shared" si="9"/>
        <v>0</v>
      </c>
      <c r="AO38" s="68"/>
      <c r="AP38" s="68"/>
      <c r="AQ38" s="68"/>
      <c r="AR38" s="68"/>
      <c r="AS38" s="68"/>
      <c r="AT38" s="77" t="e">
        <f>L38+M38+#REF!+#REF!+O38+P38+Q38+R38+S38+T38+U38+X38+Y38+Z38+AA38+AB38+AC38+AD38+AE38+AF38+AG38+AH38+AI38+AJ38+AK38+AL38+AN38+AR38+AS38</f>
        <v>#REF!</v>
      </c>
      <c r="AV38" s="77">
        <f t="shared" si="10"/>
        <v>0</v>
      </c>
      <c r="BA38" s="77">
        <f t="shared" si="3"/>
        <v>0</v>
      </c>
      <c r="BC38" s="77">
        <f t="shared" si="4"/>
        <v>0</v>
      </c>
      <c r="BD38" s="77">
        <f t="shared" si="11"/>
        <v>0</v>
      </c>
      <c r="BE38" s="77">
        <f t="shared" si="12"/>
        <v>0</v>
      </c>
    </row>
    <row r="39" spans="1:57" ht="16.5" customHeight="1">
      <c r="A39" s="19" t="s">
        <v>449</v>
      </c>
      <c r="B39" s="23"/>
      <c r="C39" s="16" t="s">
        <v>47</v>
      </c>
      <c r="D39" s="68">
        <f t="shared" ref="D39:J39" si="25">SUM(D40:D45)</f>
        <v>0</v>
      </c>
      <c r="E39" s="68">
        <f t="shared" si="25"/>
        <v>0</v>
      </c>
      <c r="F39" s="68">
        <f t="shared" si="25"/>
        <v>0</v>
      </c>
      <c r="G39" s="68">
        <f t="shared" si="25"/>
        <v>0</v>
      </c>
      <c r="H39" s="68">
        <f t="shared" si="25"/>
        <v>0</v>
      </c>
      <c r="I39" s="68">
        <f>SUM(I40:I45)</f>
        <v>0</v>
      </c>
      <c r="J39" s="68">
        <f t="shared" si="25"/>
        <v>0</v>
      </c>
      <c r="K39" s="68">
        <f t="shared" si="6"/>
        <v>0</v>
      </c>
      <c r="L39" s="68">
        <f>SUM(L40:L45)</f>
        <v>0</v>
      </c>
      <c r="M39" s="68">
        <f t="shared" ref="M39:AM39" si="26">SUM(M40:M45)</f>
        <v>0</v>
      </c>
      <c r="N39" s="68">
        <f t="shared" si="26"/>
        <v>0</v>
      </c>
      <c r="O39" s="68">
        <f t="shared" si="26"/>
        <v>0</v>
      </c>
      <c r="P39" s="68">
        <f t="shared" si="26"/>
        <v>0</v>
      </c>
      <c r="Q39" s="68">
        <f t="shared" si="26"/>
        <v>0</v>
      </c>
      <c r="R39" s="68">
        <f t="shared" si="26"/>
        <v>0</v>
      </c>
      <c r="S39" s="68">
        <f t="shared" si="26"/>
        <v>0</v>
      </c>
      <c r="T39" s="68">
        <f t="shared" si="26"/>
        <v>0</v>
      </c>
      <c r="U39" s="68">
        <f t="shared" si="26"/>
        <v>0</v>
      </c>
      <c r="V39" s="19" t="s">
        <v>449</v>
      </c>
      <c r="W39" s="23"/>
      <c r="X39" s="68">
        <f t="shared" ref="X39:AC39" si="27">SUM(X40:X45)</f>
        <v>0</v>
      </c>
      <c r="Y39" s="68">
        <f t="shared" si="27"/>
        <v>0</v>
      </c>
      <c r="Z39" s="68">
        <f t="shared" si="27"/>
        <v>0</v>
      </c>
      <c r="AA39" s="68">
        <f t="shared" si="27"/>
        <v>0</v>
      </c>
      <c r="AB39" s="68">
        <f t="shared" si="27"/>
        <v>0</v>
      </c>
      <c r="AC39" s="68">
        <f t="shared" si="27"/>
        <v>0</v>
      </c>
      <c r="AD39" s="68">
        <f t="shared" si="26"/>
        <v>0</v>
      </c>
      <c r="AE39" s="68">
        <f t="shared" si="26"/>
        <v>0</v>
      </c>
      <c r="AF39" s="68">
        <f t="shared" si="26"/>
        <v>0</v>
      </c>
      <c r="AG39" s="68">
        <f t="shared" si="26"/>
        <v>0</v>
      </c>
      <c r="AH39" s="68">
        <f t="shared" si="26"/>
        <v>0</v>
      </c>
      <c r="AI39" s="68">
        <f t="shared" si="26"/>
        <v>0</v>
      </c>
      <c r="AJ39" s="68">
        <f t="shared" si="26"/>
        <v>0</v>
      </c>
      <c r="AK39" s="68">
        <f t="shared" si="26"/>
        <v>0</v>
      </c>
      <c r="AL39" s="68">
        <f t="shared" si="26"/>
        <v>0</v>
      </c>
      <c r="AM39" s="68">
        <f t="shared" si="26"/>
        <v>0</v>
      </c>
      <c r="AN39" s="68">
        <f t="shared" si="9"/>
        <v>0</v>
      </c>
      <c r="AO39" s="68">
        <f>SUM(AO40:AO45)</f>
        <v>0</v>
      </c>
      <c r="AP39" s="68">
        <f>SUM(AP40:AP45)</f>
        <v>0</v>
      </c>
      <c r="AQ39" s="68">
        <f>SUM(AQ40:AQ45)</f>
        <v>0</v>
      </c>
      <c r="AR39" s="68">
        <f>SUM(AR40:AR45)</f>
        <v>0</v>
      </c>
      <c r="AS39" s="68">
        <f>SUM(AS40:AS45)</f>
        <v>0</v>
      </c>
      <c r="AT39" s="77" t="e">
        <f>L39+M39+#REF!+#REF!+O39+P39+Q39+R39+S39+T39+U39+X39+Y39+Z39+AA39+AB39+AC39+AD39+AE39+AF39+AG39+AH39+AI39+AJ39+AK39+AL39+AN39+AR39+AS39</f>
        <v>#REF!</v>
      </c>
      <c r="AV39" s="77">
        <f t="shared" si="10"/>
        <v>0</v>
      </c>
      <c r="BA39" s="77">
        <f t="shared" si="3"/>
        <v>0</v>
      </c>
      <c r="BC39" s="77">
        <f t="shared" si="4"/>
        <v>0</v>
      </c>
      <c r="BD39" s="77">
        <f t="shared" si="11"/>
        <v>0</v>
      </c>
      <c r="BE39" s="77">
        <f t="shared" si="12"/>
        <v>0</v>
      </c>
    </row>
    <row r="40" spans="1:57" ht="15.6" customHeight="1">
      <c r="A40" s="19"/>
      <c r="B40" s="25" t="s">
        <v>48</v>
      </c>
      <c r="C40" s="21" t="s">
        <v>49</v>
      </c>
      <c r="D40" s="68"/>
      <c r="E40" s="68"/>
      <c r="F40" s="68"/>
      <c r="G40" s="68"/>
      <c r="H40" s="68"/>
      <c r="I40" s="68"/>
      <c r="J40" s="68"/>
      <c r="K40" s="68">
        <f t="shared" si="6"/>
        <v>0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19"/>
      <c r="W40" s="25" t="s">
        <v>48</v>
      </c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>
        <f t="shared" si="9"/>
        <v>0</v>
      </c>
      <c r="AO40" s="68"/>
      <c r="AP40" s="68"/>
      <c r="AQ40" s="68"/>
      <c r="AR40" s="68"/>
      <c r="AS40" s="68"/>
      <c r="AT40" s="77" t="e">
        <f>L40+M40+#REF!+#REF!+O40+P40+Q40+R40+S40+T40+U40+X40+Y40+Z40+AA40+AB40+AC40+AD40+AE40+AF40+AG40+AH40+AI40+AJ40+AK40+AL40+AN40+AR40+AS40</f>
        <v>#REF!</v>
      </c>
      <c r="AV40" s="77">
        <f t="shared" si="10"/>
        <v>0</v>
      </c>
      <c r="BA40" s="77">
        <f t="shared" si="3"/>
        <v>0</v>
      </c>
      <c r="BC40" s="77">
        <f t="shared" si="4"/>
        <v>0</v>
      </c>
      <c r="BD40" s="77">
        <f t="shared" si="11"/>
        <v>0</v>
      </c>
      <c r="BE40" s="77">
        <f t="shared" si="12"/>
        <v>0</v>
      </c>
    </row>
    <row r="41" spans="1:57" ht="15.6" customHeight="1">
      <c r="A41" s="24"/>
      <c r="B41" s="23" t="s">
        <v>50</v>
      </c>
      <c r="C41" s="21" t="s">
        <v>51</v>
      </c>
      <c r="D41" s="68"/>
      <c r="E41" s="68"/>
      <c r="F41" s="68"/>
      <c r="G41" s="68"/>
      <c r="H41" s="68"/>
      <c r="I41" s="68"/>
      <c r="J41" s="68"/>
      <c r="K41" s="68">
        <f t="shared" si="6"/>
        <v>0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24"/>
      <c r="W41" s="23" t="s">
        <v>50</v>
      </c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>
        <f t="shared" si="9"/>
        <v>0</v>
      </c>
      <c r="AO41" s="68"/>
      <c r="AP41" s="68"/>
      <c r="AQ41" s="68"/>
      <c r="AR41" s="68"/>
      <c r="AS41" s="68"/>
      <c r="AT41" s="77" t="e">
        <f>L41+M41+#REF!+#REF!+O41+P41+Q41+R41+S41+T41+U41+X41+Y41+Z41+AA41+AB41+AC41+AD41+AE41+AF41+AG41+AH41+AI41+AJ41+AK41+AL41+AN41+AR41+AS41</f>
        <v>#REF!</v>
      </c>
      <c r="AV41" s="77">
        <f t="shared" si="10"/>
        <v>0</v>
      </c>
      <c r="BA41" s="77">
        <f t="shared" si="3"/>
        <v>0</v>
      </c>
      <c r="BC41" s="77">
        <f t="shared" si="4"/>
        <v>0</v>
      </c>
      <c r="BD41" s="77">
        <f t="shared" si="11"/>
        <v>0</v>
      </c>
      <c r="BE41" s="77">
        <f t="shared" si="12"/>
        <v>0</v>
      </c>
    </row>
    <row r="42" spans="1:57" ht="15.6" customHeight="1">
      <c r="A42" s="24"/>
      <c r="B42" s="23" t="s">
        <v>52</v>
      </c>
      <c r="C42" s="21" t="s">
        <v>53</v>
      </c>
      <c r="D42" s="68"/>
      <c r="E42" s="68"/>
      <c r="F42" s="68"/>
      <c r="G42" s="68"/>
      <c r="H42" s="68"/>
      <c r="I42" s="68"/>
      <c r="J42" s="68"/>
      <c r="K42" s="68">
        <f t="shared" si="6"/>
        <v>0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24"/>
      <c r="W42" s="23" t="s">
        <v>52</v>
      </c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>
        <f t="shared" si="9"/>
        <v>0</v>
      </c>
      <c r="AO42" s="68"/>
      <c r="AP42" s="68"/>
      <c r="AQ42" s="68"/>
      <c r="AR42" s="68"/>
      <c r="AS42" s="68"/>
      <c r="AT42" s="77" t="e">
        <f>L42+M42+#REF!+#REF!+O42+P42+Q42+R42+S42+T42+U42+X42+Y42+Z42+AA42+AB42+AC42+AD42+AE42+AF42+AG42+AH42+AI42+AJ42+AK42+AL42+AN42+AR42+AS42</f>
        <v>#REF!</v>
      </c>
      <c r="AV42" s="77">
        <f t="shared" si="10"/>
        <v>0</v>
      </c>
      <c r="BA42" s="77">
        <f t="shared" si="3"/>
        <v>0</v>
      </c>
      <c r="BC42" s="77">
        <f t="shared" si="4"/>
        <v>0</v>
      </c>
      <c r="BD42" s="77">
        <f t="shared" si="11"/>
        <v>0</v>
      </c>
      <c r="BE42" s="77">
        <f t="shared" si="12"/>
        <v>0</v>
      </c>
    </row>
    <row r="43" spans="1:57" ht="15.6" customHeight="1">
      <c r="A43" s="24"/>
      <c r="B43" s="26" t="s">
        <v>54</v>
      </c>
      <c r="C43" s="21" t="s">
        <v>55</v>
      </c>
      <c r="D43" s="68"/>
      <c r="E43" s="68"/>
      <c r="F43" s="68"/>
      <c r="G43" s="68"/>
      <c r="H43" s="68"/>
      <c r="I43" s="68"/>
      <c r="J43" s="68"/>
      <c r="K43" s="68">
        <f t="shared" si="6"/>
        <v>0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24"/>
      <c r="W43" s="26" t="s">
        <v>54</v>
      </c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>
        <f t="shared" si="9"/>
        <v>0</v>
      </c>
      <c r="AO43" s="68"/>
      <c r="AP43" s="68"/>
      <c r="AQ43" s="68"/>
      <c r="AR43" s="68"/>
      <c r="AS43" s="68"/>
      <c r="AT43" s="77" t="e">
        <f>L43+M43+#REF!+#REF!+O43+P43+Q43+R43+S43+T43+U43+X43+Y43+Z43+AA43+AB43+AC43+AD43+AE43+AF43+AG43+AH43+AI43+AJ43+AK43+AL43+AN43+AR43+AS43</f>
        <v>#REF!</v>
      </c>
      <c r="AV43" s="77">
        <f t="shared" si="10"/>
        <v>0</v>
      </c>
      <c r="BA43" s="77">
        <f t="shared" si="3"/>
        <v>0</v>
      </c>
      <c r="BC43" s="77">
        <f t="shared" si="4"/>
        <v>0</v>
      </c>
      <c r="BD43" s="77">
        <f t="shared" si="11"/>
        <v>0</v>
      </c>
      <c r="BE43" s="77">
        <f t="shared" si="12"/>
        <v>0</v>
      </c>
    </row>
    <row r="44" spans="1:57" ht="15.6" hidden="1" customHeight="1">
      <c r="A44" s="24"/>
      <c r="B44" s="26" t="s">
        <v>56</v>
      </c>
      <c r="C44" s="21" t="s">
        <v>57</v>
      </c>
      <c r="D44" s="68"/>
      <c r="E44" s="68"/>
      <c r="F44" s="68"/>
      <c r="G44" s="68"/>
      <c r="H44" s="68"/>
      <c r="I44" s="68"/>
      <c r="J44" s="68"/>
      <c r="K44" s="68">
        <f t="shared" si="6"/>
        <v>0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24"/>
      <c r="W44" s="26" t="s">
        <v>56</v>
      </c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>
        <f t="shared" si="9"/>
        <v>0</v>
      </c>
      <c r="AO44" s="68"/>
      <c r="AP44" s="68"/>
      <c r="AQ44" s="68"/>
      <c r="AR44" s="68"/>
      <c r="AS44" s="68"/>
      <c r="AT44" s="77" t="e">
        <f>L44+M44+#REF!+#REF!+O44+P44+Q44+R44+S44+T44+U44+X44+Y44+Z44+AA44+AB44+AC44+AD44+AE44+AF44+AG44+AH44+AI44+AJ44+AK44+AL44+AN44+AR44+AS44</f>
        <v>#REF!</v>
      </c>
      <c r="AV44" s="77">
        <f t="shared" si="10"/>
        <v>0</v>
      </c>
      <c r="BA44" s="77">
        <f t="shared" si="3"/>
        <v>0</v>
      </c>
      <c r="BC44" s="77">
        <f t="shared" si="4"/>
        <v>0</v>
      </c>
      <c r="BD44" s="77">
        <f t="shared" si="11"/>
        <v>0</v>
      </c>
      <c r="BE44" s="77">
        <f t="shared" si="12"/>
        <v>0</v>
      </c>
    </row>
    <row r="45" spans="1:57" ht="15.6" customHeight="1">
      <c r="A45" s="24"/>
      <c r="B45" s="23" t="s">
        <v>58</v>
      </c>
      <c r="C45" s="21" t="s">
        <v>59</v>
      </c>
      <c r="D45" s="68"/>
      <c r="E45" s="68"/>
      <c r="F45" s="68"/>
      <c r="G45" s="68"/>
      <c r="H45" s="68"/>
      <c r="I45" s="68"/>
      <c r="J45" s="68"/>
      <c r="K45" s="68">
        <f t="shared" si="6"/>
        <v>0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24"/>
      <c r="W45" s="23" t="s">
        <v>58</v>
      </c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>
        <f t="shared" si="9"/>
        <v>0</v>
      </c>
      <c r="AO45" s="68"/>
      <c r="AP45" s="68"/>
      <c r="AQ45" s="68"/>
      <c r="AR45" s="68"/>
      <c r="AS45" s="68"/>
      <c r="AT45" s="77" t="e">
        <f>L45+M45+#REF!+#REF!+O45+P45+Q45+R45+S45+T45+U45+X45+Y45+Z45+AA45+AB45+AC45+AD45+AE45+AF45+AG45+AH45+AI45+AJ45+AK45+AL45+AN45+AR45+AS45</f>
        <v>#REF!</v>
      </c>
      <c r="AV45" s="77">
        <f t="shared" si="10"/>
        <v>0</v>
      </c>
      <c r="BA45" s="77">
        <f t="shared" si="3"/>
        <v>0</v>
      </c>
      <c r="BC45" s="77">
        <f t="shared" si="4"/>
        <v>0</v>
      </c>
      <c r="BD45" s="77">
        <f t="shared" si="11"/>
        <v>0</v>
      </c>
      <c r="BE45" s="77">
        <f t="shared" si="12"/>
        <v>0</v>
      </c>
    </row>
    <row r="46" spans="1:57" s="2" customFormat="1" ht="32.25" customHeight="1">
      <c r="A46" s="252" t="s">
        <v>450</v>
      </c>
      <c r="B46" s="252"/>
      <c r="C46" s="103" t="s">
        <v>60</v>
      </c>
      <c r="D46" s="104">
        <f>D47+D58+D59+D62+D67+D71+D74+D75+D76+D77+D78+D79+D81+D93+D88</f>
        <v>0</v>
      </c>
      <c r="E46" s="104">
        <f>E47+E58+E59+E62+E67+E71+E74+E75+E76+E77+E78+E79+E81+E93</f>
        <v>0</v>
      </c>
      <c r="F46" s="104">
        <f>F47+F58+F59+F62+F67+F71+F74+F75+F76+F77+F78+F79+F81+F93</f>
        <v>0</v>
      </c>
      <c r="G46" s="104">
        <f>G47+G58+G59+G62+G67+G71+G74+G75+G76+G77+G78+G79+G81+G93</f>
        <v>0</v>
      </c>
      <c r="H46" s="104">
        <f>H47+H58+H59+H62+H67+H71+H74+H75+H76+H77+H78+H79+H81+H93</f>
        <v>0</v>
      </c>
      <c r="I46" s="104">
        <f>I47+I58+I59+I62+I67+I71+I74+I75+I76+I77+I78+I79+I81+I93</f>
        <v>0</v>
      </c>
      <c r="J46" s="104">
        <f>J47+J58+J59+J62+J67+J71+J74+J75+J76+J77+J78+J79+J81+J93+J91</f>
        <v>0</v>
      </c>
      <c r="K46" s="104">
        <f t="shared" si="6"/>
        <v>0</v>
      </c>
      <c r="L46" s="104">
        <f>L47+L58+L59+L62+L67+L71+L74+L75+L76+L77+L78+L79+L81+L93+L88+L91</f>
        <v>0</v>
      </c>
      <c r="M46" s="104">
        <f t="shared" ref="M46:AM46" si="28">M47+M58+M59+M62+M67+M71+M74+M75+M76+M77+M78+M79+M81+M93</f>
        <v>0</v>
      </c>
      <c r="N46" s="104">
        <f t="shared" si="28"/>
        <v>0</v>
      </c>
      <c r="O46" s="104">
        <f t="shared" si="28"/>
        <v>0</v>
      </c>
      <c r="P46" s="104">
        <f t="shared" si="28"/>
        <v>0</v>
      </c>
      <c r="Q46" s="104">
        <f t="shared" si="28"/>
        <v>0</v>
      </c>
      <c r="R46" s="104">
        <f t="shared" si="28"/>
        <v>0</v>
      </c>
      <c r="S46" s="104">
        <f t="shared" si="28"/>
        <v>0</v>
      </c>
      <c r="T46" s="104">
        <f t="shared" si="28"/>
        <v>0</v>
      </c>
      <c r="U46" s="104">
        <f t="shared" si="28"/>
        <v>0</v>
      </c>
      <c r="V46" s="252" t="s">
        <v>450</v>
      </c>
      <c r="W46" s="252"/>
      <c r="X46" s="104">
        <f t="shared" ref="X46:AC46" si="29">X47+X58+X59+X62+X67+X71+X74+X75+X76+X77+X78+X79+X81+X93</f>
        <v>0</v>
      </c>
      <c r="Y46" s="104">
        <f t="shared" si="29"/>
        <v>0</v>
      </c>
      <c r="Z46" s="104">
        <f t="shared" si="29"/>
        <v>0</v>
      </c>
      <c r="AA46" s="104">
        <f t="shared" si="29"/>
        <v>0</v>
      </c>
      <c r="AB46" s="104">
        <f t="shared" si="29"/>
        <v>0</v>
      </c>
      <c r="AC46" s="104">
        <f t="shared" si="29"/>
        <v>0</v>
      </c>
      <c r="AD46" s="104">
        <f t="shared" si="28"/>
        <v>0</v>
      </c>
      <c r="AE46" s="104">
        <f t="shared" si="28"/>
        <v>0</v>
      </c>
      <c r="AF46" s="104">
        <f t="shared" si="28"/>
        <v>0</v>
      </c>
      <c r="AG46" s="104">
        <f t="shared" si="28"/>
        <v>0</v>
      </c>
      <c r="AH46" s="104">
        <f t="shared" si="28"/>
        <v>0</v>
      </c>
      <c r="AI46" s="104">
        <f t="shared" si="28"/>
        <v>0</v>
      </c>
      <c r="AJ46" s="104">
        <f t="shared" si="28"/>
        <v>0</v>
      </c>
      <c r="AK46" s="104">
        <f t="shared" si="28"/>
        <v>0</v>
      </c>
      <c r="AL46" s="104">
        <f t="shared" si="28"/>
        <v>0</v>
      </c>
      <c r="AM46" s="104">
        <f t="shared" si="28"/>
        <v>0</v>
      </c>
      <c r="AN46" s="104">
        <f t="shared" si="9"/>
        <v>0</v>
      </c>
      <c r="AO46" s="104">
        <f>AO47+AO58+AO59+AO62+AO67+AO71+AO74+AO75+AO76+AO77+AO78+AO79+AO81+AO93</f>
        <v>0</v>
      </c>
      <c r="AP46" s="104">
        <f>AP47+AP58+AP59+AP62+AP67+AP71+AP74+AP75+AP76+AP77+AP78+AP79+AP81+AP93</f>
        <v>0</v>
      </c>
      <c r="AQ46" s="104">
        <f>AQ47+AQ58+AQ59+AQ62+AQ67+AQ71+AQ74+AQ75+AQ76+AQ77+AQ78+AQ79+AQ81+AQ93</f>
        <v>0</v>
      </c>
      <c r="AR46" s="104">
        <f>AR47+AR58+AR59+AR62+AR67+AR71+AR74+AR75+AR76+AR77+AR78+AR79+AR81+AR93</f>
        <v>0</v>
      </c>
      <c r="AS46" s="104">
        <f>AS47+AS58+AS59+AS62+AS67+AS71+AS74+AS75+AS76+AS77+AS78+AS79+AS81+AS93</f>
        <v>0</v>
      </c>
      <c r="AT46" s="77" t="e">
        <f>L46+M46+#REF!+#REF!+O46+P46+Q46+R46+S46+T46+U46+X46+Y46+Z46+AA46+AB46+AC46+AD46+AE46+AF46+AG46+AH46+AI46+AJ46+AK46+AL46+AN46+AR46+AS46</f>
        <v>#REF!</v>
      </c>
      <c r="AV46" s="77">
        <f t="shared" si="10"/>
        <v>0</v>
      </c>
      <c r="BA46" s="77">
        <f t="shared" si="3"/>
        <v>0</v>
      </c>
      <c r="BC46" s="77">
        <f t="shared" si="4"/>
        <v>0</v>
      </c>
      <c r="BD46" s="77">
        <f t="shared" si="11"/>
        <v>0</v>
      </c>
      <c r="BE46" s="77">
        <f t="shared" si="12"/>
        <v>0</v>
      </c>
    </row>
    <row r="47" spans="1:57" ht="14.25" customHeight="1">
      <c r="A47" s="27" t="s">
        <v>451</v>
      </c>
      <c r="B47" s="20"/>
      <c r="C47" s="16" t="s">
        <v>61</v>
      </c>
      <c r="D47" s="68">
        <f t="shared" ref="D47:J47" si="30">SUM(D48:D57)</f>
        <v>0</v>
      </c>
      <c r="E47" s="68">
        <f t="shared" si="30"/>
        <v>0</v>
      </c>
      <c r="F47" s="68">
        <f t="shared" si="30"/>
        <v>0</v>
      </c>
      <c r="G47" s="68">
        <f>SUM(G48:G57)</f>
        <v>0</v>
      </c>
      <c r="H47" s="68">
        <f t="shared" si="30"/>
        <v>0</v>
      </c>
      <c r="I47" s="68">
        <f>SUM(I48:I57)</f>
        <v>0</v>
      </c>
      <c r="J47" s="68">
        <f t="shared" si="30"/>
        <v>0</v>
      </c>
      <c r="K47" s="68">
        <f>D47+E47+F47+G47+H47+J47</f>
        <v>0</v>
      </c>
      <c r="L47" s="68">
        <f>SUM(L48:L57)</f>
        <v>0</v>
      </c>
      <c r="M47" s="68">
        <f t="shared" ref="M47:AM47" si="31">SUM(M48:M57)</f>
        <v>0</v>
      </c>
      <c r="N47" s="68">
        <f t="shared" si="31"/>
        <v>0</v>
      </c>
      <c r="O47" s="68">
        <f t="shared" si="31"/>
        <v>0</v>
      </c>
      <c r="P47" s="68">
        <f t="shared" si="31"/>
        <v>0</v>
      </c>
      <c r="Q47" s="68">
        <f t="shared" si="31"/>
        <v>0</v>
      </c>
      <c r="R47" s="68">
        <f t="shared" si="31"/>
        <v>0</v>
      </c>
      <c r="S47" s="68">
        <f t="shared" si="31"/>
        <v>0</v>
      </c>
      <c r="T47" s="68">
        <f t="shared" si="31"/>
        <v>0</v>
      </c>
      <c r="U47" s="68">
        <f t="shared" si="31"/>
        <v>0</v>
      </c>
      <c r="V47" s="27" t="s">
        <v>451</v>
      </c>
      <c r="W47" s="20"/>
      <c r="X47" s="68">
        <f t="shared" ref="X47:AC47" si="32">SUM(X48:X57)</f>
        <v>0</v>
      </c>
      <c r="Y47" s="68">
        <f t="shared" si="32"/>
        <v>0</v>
      </c>
      <c r="Z47" s="68">
        <f t="shared" si="32"/>
        <v>0</v>
      </c>
      <c r="AA47" s="68">
        <f t="shared" si="32"/>
        <v>0</v>
      </c>
      <c r="AB47" s="68">
        <f t="shared" si="32"/>
        <v>0</v>
      </c>
      <c r="AC47" s="68">
        <f t="shared" si="32"/>
        <v>0</v>
      </c>
      <c r="AD47" s="68">
        <f t="shared" si="31"/>
        <v>0</v>
      </c>
      <c r="AE47" s="68">
        <f t="shared" si="31"/>
        <v>0</v>
      </c>
      <c r="AF47" s="68">
        <f t="shared" si="31"/>
        <v>0</v>
      </c>
      <c r="AG47" s="68">
        <f t="shared" si="31"/>
        <v>0</v>
      </c>
      <c r="AH47" s="68">
        <f t="shared" si="31"/>
        <v>0</v>
      </c>
      <c r="AI47" s="68">
        <f t="shared" si="31"/>
        <v>0</v>
      </c>
      <c r="AJ47" s="68">
        <f t="shared" si="31"/>
        <v>0</v>
      </c>
      <c r="AK47" s="68">
        <f t="shared" si="31"/>
        <v>0</v>
      </c>
      <c r="AL47" s="68">
        <f t="shared" si="31"/>
        <v>0</v>
      </c>
      <c r="AM47" s="68">
        <f t="shared" si="31"/>
        <v>0</v>
      </c>
      <c r="AN47" s="68">
        <f t="shared" si="9"/>
        <v>0</v>
      </c>
      <c r="AO47" s="68">
        <f>SUM(AO48:AO57)</f>
        <v>0</v>
      </c>
      <c r="AP47" s="68">
        <f>SUM(AP48:AP57)</f>
        <v>0</v>
      </c>
      <c r="AQ47" s="68">
        <f>SUM(AQ48:AQ57)</f>
        <v>0</v>
      </c>
      <c r="AR47" s="68">
        <f>SUM(AR48:AR57)</f>
        <v>0</v>
      </c>
      <c r="AS47" s="68">
        <f>SUM(AS48:AS57)</f>
        <v>0</v>
      </c>
      <c r="AT47" s="77" t="e">
        <f>L47+M47+#REF!+#REF!+O47+P47+Q47+R47+S47+T47+U47+X47+Y47+Z47+AA47+AB47+AC47+AD47+AE47+AF47+AG47+AH47+AI47+AJ47+AK47+AL47+AN47+AR47+AS47</f>
        <v>#REF!</v>
      </c>
      <c r="AV47" s="77">
        <f t="shared" si="10"/>
        <v>0</v>
      </c>
      <c r="BA47" s="77">
        <f t="shared" si="3"/>
        <v>0</v>
      </c>
      <c r="BC47" s="77">
        <f t="shared" si="4"/>
        <v>0</v>
      </c>
      <c r="BD47" s="77">
        <f t="shared" si="11"/>
        <v>0</v>
      </c>
      <c r="BE47" s="77">
        <f t="shared" si="12"/>
        <v>0</v>
      </c>
    </row>
    <row r="48" spans="1:57" ht="15" customHeight="1">
      <c r="A48" s="24"/>
      <c r="B48" s="23" t="s">
        <v>62</v>
      </c>
      <c r="C48" s="21" t="s">
        <v>63</v>
      </c>
      <c r="D48" s="68"/>
      <c r="E48" s="68"/>
      <c r="F48" s="68"/>
      <c r="G48" s="68"/>
      <c r="H48" s="68"/>
      <c r="I48" s="68"/>
      <c r="J48" s="68"/>
      <c r="K48" s="68">
        <f t="shared" si="6"/>
        <v>0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24"/>
      <c r="W48" s="23" t="s">
        <v>62</v>
      </c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>
        <f t="shared" si="9"/>
        <v>0</v>
      </c>
      <c r="AO48" s="68"/>
      <c r="AP48" s="68"/>
      <c r="AQ48" s="68"/>
      <c r="AR48" s="68"/>
      <c r="AS48" s="68"/>
      <c r="AT48" s="77" t="e">
        <f>L48+M48+#REF!+#REF!+O48+P48+Q48+R48+S48+T48+U48+X48+Y48+Z48+AA48+AB48+AC48+AD48+AE48+AF48+AG48+AH48+AI48+AJ48+AK48+AL48+AN48+AR48+AS48</f>
        <v>#REF!</v>
      </c>
      <c r="AV48" s="77">
        <f t="shared" si="10"/>
        <v>0</v>
      </c>
      <c r="BA48" s="77">
        <f t="shared" si="3"/>
        <v>0</v>
      </c>
      <c r="BC48" s="77">
        <f t="shared" si="4"/>
        <v>0</v>
      </c>
      <c r="BD48" s="77">
        <f t="shared" si="11"/>
        <v>0</v>
      </c>
      <c r="BE48" s="77">
        <f t="shared" si="12"/>
        <v>0</v>
      </c>
    </row>
    <row r="49" spans="1:57" ht="15" customHeight="1">
      <c r="A49" s="24"/>
      <c r="B49" s="23" t="s">
        <v>64</v>
      </c>
      <c r="C49" s="21" t="s">
        <v>65</v>
      </c>
      <c r="D49" s="68"/>
      <c r="E49" s="68"/>
      <c r="F49" s="68"/>
      <c r="G49" s="68"/>
      <c r="H49" s="68"/>
      <c r="I49" s="68"/>
      <c r="J49" s="68"/>
      <c r="K49" s="68">
        <f t="shared" si="6"/>
        <v>0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24"/>
      <c r="W49" s="23" t="s">
        <v>64</v>
      </c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>
        <f t="shared" si="9"/>
        <v>0</v>
      </c>
      <c r="AO49" s="68"/>
      <c r="AP49" s="68"/>
      <c r="AQ49" s="68"/>
      <c r="AR49" s="68"/>
      <c r="AS49" s="68"/>
      <c r="AT49" s="77" t="e">
        <f>L49+M49+#REF!+#REF!+O49+P49+Q49+R49+S49+T49+U49+X49+Y49+Z49+AA49+AB49+AC49+AD49+AE49+AF49+AG49+AH49+AI49+AJ49+AK49+AL49+AN49+AR49+AS49</f>
        <v>#REF!</v>
      </c>
      <c r="AV49" s="77">
        <f t="shared" si="10"/>
        <v>0</v>
      </c>
      <c r="BA49" s="77">
        <f t="shared" si="3"/>
        <v>0</v>
      </c>
      <c r="BC49" s="77">
        <f t="shared" si="4"/>
        <v>0</v>
      </c>
      <c r="BD49" s="77">
        <f t="shared" si="11"/>
        <v>0</v>
      </c>
      <c r="BE49" s="77">
        <f t="shared" si="12"/>
        <v>0</v>
      </c>
    </row>
    <row r="50" spans="1:57" ht="15" customHeight="1">
      <c r="A50" s="24"/>
      <c r="B50" s="23" t="s">
        <v>66</v>
      </c>
      <c r="C50" s="21" t="s">
        <v>67</v>
      </c>
      <c r="D50" s="68"/>
      <c r="E50" s="68"/>
      <c r="F50" s="68"/>
      <c r="G50" s="68"/>
      <c r="H50" s="68"/>
      <c r="I50" s="68"/>
      <c r="J50" s="68"/>
      <c r="K50" s="68">
        <f t="shared" si="6"/>
        <v>0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24"/>
      <c r="W50" s="23" t="s">
        <v>66</v>
      </c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>
        <f t="shared" si="9"/>
        <v>0</v>
      </c>
      <c r="AO50" s="68"/>
      <c r="AP50" s="68"/>
      <c r="AQ50" s="68"/>
      <c r="AR50" s="68"/>
      <c r="AS50" s="68"/>
      <c r="AT50" s="77" t="e">
        <f>L50+M50+#REF!+#REF!+O50+P50+Q50+R50+S50+T50+U50+X50+Y50+Z50+AA50+AB50+AC50+AD50+AE50+AF50+AG50+AH50+AI50+AJ50+AK50+AL50+AN50+AR50+AS50</f>
        <v>#REF!</v>
      </c>
      <c r="AV50" s="77">
        <f t="shared" si="10"/>
        <v>0</v>
      </c>
      <c r="BA50" s="77">
        <f t="shared" si="3"/>
        <v>0</v>
      </c>
      <c r="BC50" s="77">
        <f t="shared" si="4"/>
        <v>0</v>
      </c>
      <c r="BD50" s="77">
        <f t="shared" si="11"/>
        <v>0</v>
      </c>
      <c r="BE50" s="77">
        <f t="shared" si="12"/>
        <v>0</v>
      </c>
    </row>
    <row r="51" spans="1:57" ht="15" customHeight="1">
      <c r="A51" s="24"/>
      <c r="B51" s="23" t="s">
        <v>68</v>
      </c>
      <c r="C51" s="21" t="s">
        <v>69</v>
      </c>
      <c r="D51" s="68"/>
      <c r="E51" s="68"/>
      <c r="F51" s="68"/>
      <c r="G51" s="68"/>
      <c r="H51" s="68"/>
      <c r="I51" s="68"/>
      <c r="J51" s="68"/>
      <c r="K51" s="68">
        <f t="shared" si="6"/>
        <v>0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24"/>
      <c r="W51" s="23" t="s">
        <v>68</v>
      </c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>
        <f t="shared" si="9"/>
        <v>0</v>
      </c>
      <c r="AO51" s="68"/>
      <c r="AP51" s="68"/>
      <c r="AQ51" s="68"/>
      <c r="AR51" s="68"/>
      <c r="AS51" s="68"/>
      <c r="AT51" s="77" t="e">
        <f>L51+M51+#REF!+#REF!+O51+P51+Q51+R51+S51+T51+U51+X51+Y51+Z51+AA51+AB51+AC51+AD51+AE51+AF51+AG51+AH51+AI51+AJ51+AK51+AL51+AN51+AR51+AS51</f>
        <v>#REF!</v>
      </c>
      <c r="AV51" s="77">
        <f t="shared" si="10"/>
        <v>0</v>
      </c>
      <c r="BA51" s="77">
        <f t="shared" si="3"/>
        <v>0</v>
      </c>
      <c r="BC51" s="77">
        <f t="shared" si="4"/>
        <v>0</v>
      </c>
      <c r="BD51" s="77">
        <f t="shared" si="11"/>
        <v>0</v>
      </c>
      <c r="BE51" s="77">
        <f t="shared" si="12"/>
        <v>0</v>
      </c>
    </row>
    <row r="52" spans="1:57" ht="15" customHeight="1">
      <c r="A52" s="24"/>
      <c r="B52" s="23" t="s">
        <v>70</v>
      </c>
      <c r="C52" s="21" t="s">
        <v>71</v>
      </c>
      <c r="D52" s="68"/>
      <c r="E52" s="68"/>
      <c r="F52" s="68"/>
      <c r="G52" s="68"/>
      <c r="H52" s="68"/>
      <c r="I52" s="68"/>
      <c r="J52" s="68"/>
      <c r="K52" s="68">
        <f t="shared" si="6"/>
        <v>0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24"/>
      <c r="W52" s="23" t="s">
        <v>70</v>
      </c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>
        <f t="shared" si="9"/>
        <v>0</v>
      </c>
      <c r="AO52" s="68"/>
      <c r="AP52" s="68"/>
      <c r="AQ52" s="68"/>
      <c r="AR52" s="68"/>
      <c r="AS52" s="68"/>
      <c r="AT52" s="77" t="e">
        <f>L52+M52+#REF!+#REF!+O52+P52+Q52+R52+S52+T52+U52+X52+Y52+Z52+AA52+AB52+AC52+AD52+AE52+AF52+AG52+AH52+AI52+AJ52+AK52+AL52+AN52+AR52+AS52</f>
        <v>#REF!</v>
      </c>
      <c r="AV52" s="77">
        <f t="shared" si="10"/>
        <v>0</v>
      </c>
      <c r="BA52" s="77">
        <f t="shared" si="3"/>
        <v>0</v>
      </c>
      <c r="BC52" s="77">
        <f t="shared" si="4"/>
        <v>0</v>
      </c>
      <c r="BD52" s="77">
        <f t="shared" si="11"/>
        <v>0</v>
      </c>
      <c r="BE52" s="77">
        <f t="shared" si="12"/>
        <v>0</v>
      </c>
    </row>
    <row r="53" spans="1:57" ht="15" customHeight="1">
      <c r="A53" s="24"/>
      <c r="B53" s="23" t="s">
        <v>72</v>
      </c>
      <c r="C53" s="21" t="s">
        <v>73</v>
      </c>
      <c r="D53" s="68"/>
      <c r="E53" s="68"/>
      <c r="F53" s="68"/>
      <c r="G53" s="68"/>
      <c r="H53" s="68"/>
      <c r="I53" s="68"/>
      <c r="J53" s="68"/>
      <c r="K53" s="68">
        <f t="shared" si="6"/>
        <v>0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24"/>
      <c r="W53" s="23" t="s">
        <v>72</v>
      </c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>
        <f t="shared" si="9"/>
        <v>0</v>
      </c>
      <c r="AO53" s="68"/>
      <c r="AP53" s="68"/>
      <c r="AQ53" s="68"/>
      <c r="AR53" s="68"/>
      <c r="AS53" s="68"/>
      <c r="AT53" s="77" t="e">
        <f>L53+M53+#REF!+#REF!+O53+P53+Q53+R53+S53+T53+U53+X53+Y53+Z53+AA53+AB53+AC53+AD53+AE53+AF53+AG53+AH53+AI53+AJ53+AK53+AL53+AN53+AR53+AS53</f>
        <v>#REF!</v>
      </c>
      <c r="AV53" s="77">
        <f t="shared" si="10"/>
        <v>0</v>
      </c>
      <c r="BA53" s="77">
        <f t="shared" si="3"/>
        <v>0</v>
      </c>
      <c r="BC53" s="77">
        <f t="shared" si="4"/>
        <v>0</v>
      </c>
      <c r="BD53" s="77">
        <f t="shared" si="11"/>
        <v>0</v>
      </c>
      <c r="BE53" s="77">
        <f t="shared" si="12"/>
        <v>0</v>
      </c>
    </row>
    <row r="54" spans="1:57" ht="15" customHeight="1">
      <c r="A54" s="24"/>
      <c r="B54" s="23" t="s">
        <v>74</v>
      </c>
      <c r="C54" s="21" t="s">
        <v>75</v>
      </c>
      <c r="D54" s="68"/>
      <c r="E54" s="68"/>
      <c r="F54" s="68"/>
      <c r="G54" s="68"/>
      <c r="H54" s="68"/>
      <c r="I54" s="68"/>
      <c r="J54" s="68"/>
      <c r="K54" s="68">
        <f t="shared" si="6"/>
        <v>0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24"/>
      <c r="W54" s="23" t="s">
        <v>74</v>
      </c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>
        <f t="shared" si="9"/>
        <v>0</v>
      </c>
      <c r="AO54" s="68"/>
      <c r="AP54" s="68"/>
      <c r="AQ54" s="68"/>
      <c r="AR54" s="68"/>
      <c r="AS54" s="68"/>
      <c r="AT54" s="77" t="e">
        <f>L54+M54+#REF!+#REF!+O54+P54+Q54+R54+S54+T54+U54+X54+Y54+Z54+AA54+AB54+AC54+AD54+AE54+AF54+AG54+AH54+AI54+AJ54+AK54+AL54+AN54+AR54+AS54</f>
        <v>#REF!</v>
      </c>
      <c r="AV54" s="77">
        <f t="shared" si="10"/>
        <v>0</v>
      </c>
      <c r="BA54" s="77">
        <f t="shared" si="3"/>
        <v>0</v>
      </c>
      <c r="BC54" s="77">
        <f t="shared" si="4"/>
        <v>0</v>
      </c>
      <c r="BD54" s="77">
        <f t="shared" si="11"/>
        <v>0</v>
      </c>
      <c r="BE54" s="77">
        <f t="shared" si="12"/>
        <v>0</v>
      </c>
    </row>
    <row r="55" spans="1:57" ht="15" customHeight="1">
      <c r="A55" s="24"/>
      <c r="B55" s="23" t="s">
        <v>76</v>
      </c>
      <c r="C55" s="21" t="s">
        <v>77</v>
      </c>
      <c r="D55" s="68"/>
      <c r="E55" s="68"/>
      <c r="F55" s="68"/>
      <c r="G55" s="68"/>
      <c r="H55" s="68"/>
      <c r="I55" s="68"/>
      <c r="J55" s="68"/>
      <c r="K55" s="68">
        <f t="shared" si="6"/>
        <v>0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24"/>
      <c r="W55" s="23" t="s">
        <v>76</v>
      </c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>
        <f t="shared" si="9"/>
        <v>0</v>
      </c>
      <c r="AO55" s="68"/>
      <c r="AP55" s="68"/>
      <c r="AQ55" s="68"/>
      <c r="AR55" s="68"/>
      <c r="AS55" s="68"/>
      <c r="AT55" s="77" t="e">
        <f>L55+M55+#REF!+#REF!+O55+P55+Q55+R55+S55+T55+U55+X55+Y55+Z55+AA55+AB55+AC55+AD55+AE55+AF55+AG55+AH55+AI55+AJ55+AK55+AL55+AN55+AR55+AS55</f>
        <v>#REF!</v>
      </c>
      <c r="AV55" s="77">
        <f t="shared" si="10"/>
        <v>0</v>
      </c>
      <c r="BA55" s="77">
        <f t="shared" si="3"/>
        <v>0</v>
      </c>
      <c r="BC55" s="77">
        <f t="shared" si="4"/>
        <v>0</v>
      </c>
      <c r="BD55" s="77">
        <f t="shared" si="11"/>
        <v>0</v>
      </c>
      <c r="BE55" s="77">
        <f t="shared" si="12"/>
        <v>0</v>
      </c>
    </row>
    <row r="56" spans="1:57" ht="15" customHeight="1">
      <c r="A56" s="24"/>
      <c r="B56" s="28" t="s">
        <v>78</v>
      </c>
      <c r="C56" s="21" t="s">
        <v>79</v>
      </c>
      <c r="D56" s="68"/>
      <c r="E56" s="68"/>
      <c r="F56" s="68"/>
      <c r="G56" s="68"/>
      <c r="H56" s="68"/>
      <c r="I56" s="68"/>
      <c r="J56" s="68"/>
      <c r="K56" s="68">
        <f t="shared" si="6"/>
        <v>0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24"/>
      <c r="W56" s="28" t="s">
        <v>78</v>
      </c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>
        <f t="shared" si="9"/>
        <v>0</v>
      </c>
      <c r="AO56" s="68"/>
      <c r="AP56" s="68"/>
      <c r="AQ56" s="68"/>
      <c r="AR56" s="68"/>
      <c r="AS56" s="68"/>
      <c r="AT56" s="77" t="e">
        <f>L56+M56+#REF!+#REF!+O56+P56+Q56+R56+S56+T56+U56+X56+Y56+Z56+AA56+AB56+AC56+AD56+AE56+AF56+AG56+AH56+AI56+AJ56+AK56+AL56+AN56+AR56+AS56</f>
        <v>#REF!</v>
      </c>
      <c r="AV56" s="77">
        <f t="shared" si="10"/>
        <v>0</v>
      </c>
      <c r="BA56" s="77">
        <f t="shared" si="3"/>
        <v>0</v>
      </c>
      <c r="BC56" s="77">
        <f t="shared" si="4"/>
        <v>0</v>
      </c>
      <c r="BD56" s="77">
        <f t="shared" si="11"/>
        <v>0</v>
      </c>
      <c r="BE56" s="77">
        <f t="shared" si="12"/>
        <v>0</v>
      </c>
    </row>
    <row r="57" spans="1:57" ht="15" customHeight="1">
      <c r="A57" s="24"/>
      <c r="B57" s="23" t="s">
        <v>80</v>
      </c>
      <c r="C57" s="21" t="s">
        <v>81</v>
      </c>
      <c r="D57" s="68"/>
      <c r="E57" s="68"/>
      <c r="F57" s="68"/>
      <c r="G57" s="68"/>
      <c r="H57" s="68"/>
      <c r="I57" s="68"/>
      <c r="J57" s="68"/>
      <c r="K57" s="68">
        <f t="shared" si="6"/>
        <v>0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24"/>
      <c r="W57" s="23" t="s">
        <v>80</v>
      </c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>
        <f t="shared" si="9"/>
        <v>0</v>
      </c>
      <c r="AO57" s="68"/>
      <c r="AP57" s="68"/>
      <c r="AQ57" s="68"/>
      <c r="AR57" s="68"/>
      <c r="AS57" s="68"/>
      <c r="AT57" s="77" t="e">
        <f>L57+M57+#REF!+#REF!+O57+P57+Q57+R57+S57+T57+U57+X57+Y57+Z57+AA57+AB57+AC57+AD57+AE57+AF57+AG57+AH57+AI57+AJ57+AK57+AL57+AN57+AR57+AS57</f>
        <v>#REF!</v>
      </c>
      <c r="AV57" s="77">
        <f t="shared" si="10"/>
        <v>0</v>
      </c>
      <c r="BA57" s="77">
        <f t="shared" si="3"/>
        <v>0</v>
      </c>
      <c r="BC57" s="77">
        <f t="shared" si="4"/>
        <v>0</v>
      </c>
      <c r="BD57" s="77">
        <f t="shared" si="11"/>
        <v>0</v>
      </c>
      <c r="BE57" s="77">
        <f t="shared" si="12"/>
        <v>0</v>
      </c>
    </row>
    <row r="58" spans="1:57" ht="15" customHeight="1">
      <c r="A58" s="19" t="s">
        <v>82</v>
      </c>
      <c r="B58" s="20"/>
      <c r="C58" s="16" t="s">
        <v>83</v>
      </c>
      <c r="D58" s="68"/>
      <c r="E58" s="68"/>
      <c r="F58" s="68"/>
      <c r="G58" s="68"/>
      <c r="H58" s="68"/>
      <c r="I58" s="68"/>
      <c r="J58" s="68"/>
      <c r="K58" s="68">
        <f t="shared" si="6"/>
        <v>0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19" t="s">
        <v>82</v>
      </c>
      <c r="W58" s="20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>
        <f t="shared" si="9"/>
        <v>0</v>
      </c>
      <c r="AO58" s="68"/>
      <c r="AP58" s="68"/>
      <c r="AQ58" s="68"/>
      <c r="AR58" s="68"/>
      <c r="AS58" s="68"/>
      <c r="AT58" s="77" t="e">
        <f>L58+M58+#REF!+#REF!+O58+P58+Q58+R58+S58+T58+U58+X58+Y58+Z58+AA58+AB58+AC58+AD58+AE58+AF58+AG58+AH58+AI58+AJ58+AK58+AL58+AN58+AR58+AS58</f>
        <v>#REF!</v>
      </c>
      <c r="AV58" s="77">
        <f t="shared" si="10"/>
        <v>0</v>
      </c>
      <c r="BA58" s="77">
        <f t="shared" si="3"/>
        <v>0</v>
      </c>
      <c r="BC58" s="77">
        <f t="shared" si="4"/>
        <v>0</v>
      </c>
      <c r="BD58" s="77">
        <f t="shared" si="11"/>
        <v>0</v>
      </c>
      <c r="BE58" s="77">
        <f t="shared" si="12"/>
        <v>0</v>
      </c>
    </row>
    <row r="59" spans="1:57" ht="17.25" customHeight="1">
      <c r="A59" s="19" t="s">
        <v>452</v>
      </c>
      <c r="B59" s="15"/>
      <c r="C59" s="16" t="s">
        <v>84</v>
      </c>
      <c r="D59" s="68">
        <f t="shared" ref="D59:J59" si="33">D60+D61</f>
        <v>0</v>
      </c>
      <c r="E59" s="68">
        <f t="shared" si="33"/>
        <v>0</v>
      </c>
      <c r="F59" s="68">
        <f t="shared" si="33"/>
        <v>0</v>
      </c>
      <c r="G59" s="68">
        <f t="shared" si="33"/>
        <v>0</v>
      </c>
      <c r="H59" s="68">
        <f t="shared" si="33"/>
        <v>0</v>
      </c>
      <c r="I59" s="68">
        <f>I60+I61</f>
        <v>0</v>
      </c>
      <c r="J59" s="68">
        <f t="shared" si="33"/>
        <v>0</v>
      </c>
      <c r="K59" s="68">
        <f t="shared" si="6"/>
        <v>0</v>
      </c>
      <c r="L59" s="68">
        <f>L60+L61</f>
        <v>0</v>
      </c>
      <c r="M59" s="68">
        <f t="shared" ref="M59:AM59" si="34">M60+M61</f>
        <v>0</v>
      </c>
      <c r="N59" s="68">
        <f t="shared" si="34"/>
        <v>0</v>
      </c>
      <c r="O59" s="68">
        <f t="shared" si="34"/>
        <v>0</v>
      </c>
      <c r="P59" s="68">
        <f t="shared" si="34"/>
        <v>0</v>
      </c>
      <c r="Q59" s="68">
        <f t="shared" si="34"/>
        <v>0</v>
      </c>
      <c r="R59" s="68">
        <f t="shared" si="34"/>
        <v>0</v>
      </c>
      <c r="S59" s="68">
        <f t="shared" si="34"/>
        <v>0</v>
      </c>
      <c r="T59" s="68">
        <f t="shared" si="34"/>
        <v>0</v>
      </c>
      <c r="U59" s="68">
        <f t="shared" si="34"/>
        <v>0</v>
      </c>
      <c r="V59" s="19" t="s">
        <v>452</v>
      </c>
      <c r="W59" s="15"/>
      <c r="X59" s="68">
        <f t="shared" ref="X59:AC59" si="35">X60+X61</f>
        <v>0</v>
      </c>
      <c r="Y59" s="68">
        <f t="shared" si="35"/>
        <v>0</v>
      </c>
      <c r="Z59" s="68">
        <f t="shared" si="35"/>
        <v>0</v>
      </c>
      <c r="AA59" s="68">
        <f t="shared" si="35"/>
        <v>0</v>
      </c>
      <c r="AB59" s="68">
        <f t="shared" si="35"/>
        <v>0</v>
      </c>
      <c r="AC59" s="68">
        <f t="shared" si="35"/>
        <v>0</v>
      </c>
      <c r="AD59" s="68">
        <f t="shared" si="34"/>
        <v>0</v>
      </c>
      <c r="AE59" s="68">
        <f t="shared" si="34"/>
        <v>0</v>
      </c>
      <c r="AF59" s="68">
        <f t="shared" si="34"/>
        <v>0</v>
      </c>
      <c r="AG59" s="68">
        <f t="shared" si="34"/>
        <v>0</v>
      </c>
      <c r="AH59" s="68">
        <f t="shared" si="34"/>
        <v>0</v>
      </c>
      <c r="AI59" s="68">
        <f t="shared" si="34"/>
        <v>0</v>
      </c>
      <c r="AJ59" s="68">
        <f t="shared" si="34"/>
        <v>0</v>
      </c>
      <c r="AK59" s="68">
        <f t="shared" si="34"/>
        <v>0</v>
      </c>
      <c r="AL59" s="68">
        <f t="shared" si="34"/>
        <v>0</v>
      </c>
      <c r="AM59" s="68">
        <f t="shared" si="34"/>
        <v>0</v>
      </c>
      <c r="AN59" s="68">
        <f t="shared" si="9"/>
        <v>0</v>
      </c>
      <c r="AO59" s="68">
        <f>AO60+AO61</f>
        <v>0</v>
      </c>
      <c r="AP59" s="68">
        <f>AP60+AP61</f>
        <v>0</v>
      </c>
      <c r="AQ59" s="68">
        <f>AQ60+AQ61</f>
        <v>0</v>
      </c>
      <c r="AR59" s="68">
        <f>AR60+AR61</f>
        <v>0</v>
      </c>
      <c r="AS59" s="68">
        <f>AS60+AS61</f>
        <v>0</v>
      </c>
      <c r="AT59" s="77" t="e">
        <f>L59+M59+#REF!+#REF!+O59+P59+Q59+R59+S59+T59+U59+X59+Y59+Z59+AA59+AB59+AC59+AD59+AE59+AF59+AG59+AH59+AI59+AJ59+AK59+AL59+AN59+AR59+AS59</f>
        <v>#REF!</v>
      </c>
      <c r="AV59" s="77">
        <f t="shared" si="10"/>
        <v>0</v>
      </c>
      <c r="BA59" s="77">
        <f t="shared" si="3"/>
        <v>0</v>
      </c>
      <c r="BC59" s="77">
        <f t="shared" si="4"/>
        <v>0</v>
      </c>
      <c r="BD59" s="77">
        <f t="shared" si="11"/>
        <v>0</v>
      </c>
      <c r="BE59" s="77">
        <f t="shared" si="12"/>
        <v>0</v>
      </c>
    </row>
    <row r="60" spans="1:57" ht="15" customHeight="1">
      <c r="A60" s="19"/>
      <c r="B60" s="28" t="s">
        <v>85</v>
      </c>
      <c r="C60" s="21" t="s">
        <v>86</v>
      </c>
      <c r="D60" s="68"/>
      <c r="E60" s="68"/>
      <c r="F60" s="68"/>
      <c r="G60" s="68"/>
      <c r="H60" s="68"/>
      <c r="I60" s="68"/>
      <c r="J60" s="68"/>
      <c r="K60" s="68">
        <f t="shared" si="6"/>
        <v>0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19"/>
      <c r="W60" s="28" t="s">
        <v>85</v>
      </c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>
        <f t="shared" si="9"/>
        <v>0</v>
      </c>
      <c r="AO60" s="68"/>
      <c r="AP60" s="68"/>
      <c r="AQ60" s="68"/>
      <c r="AR60" s="68"/>
      <c r="AS60" s="68"/>
      <c r="AT60" s="77" t="e">
        <f>L60+M60+#REF!+#REF!+O60+P60+Q60+R60+S60+T60+U60+X60+Y60+Z60+AA60+AB60+AC60+AD60+AE60+AF60+AG60+AH60+AI60+AJ60+AK60+AL60+AN60+AR60+AS60</f>
        <v>#REF!</v>
      </c>
      <c r="AV60" s="77">
        <f t="shared" si="10"/>
        <v>0</v>
      </c>
      <c r="BA60" s="77">
        <f t="shared" si="3"/>
        <v>0</v>
      </c>
      <c r="BC60" s="77">
        <f t="shared" si="4"/>
        <v>0</v>
      </c>
      <c r="BD60" s="77">
        <f t="shared" si="11"/>
        <v>0</v>
      </c>
      <c r="BE60" s="77">
        <f t="shared" si="12"/>
        <v>0</v>
      </c>
    </row>
    <row r="61" spans="1:57" ht="15" customHeight="1">
      <c r="A61" s="19"/>
      <c r="B61" s="28" t="s">
        <v>87</v>
      </c>
      <c r="C61" s="21" t="s">
        <v>88</v>
      </c>
      <c r="D61" s="68"/>
      <c r="E61" s="68"/>
      <c r="F61" s="68"/>
      <c r="G61" s="68"/>
      <c r="H61" s="68"/>
      <c r="I61" s="68"/>
      <c r="J61" s="68"/>
      <c r="K61" s="68">
        <f t="shared" si="6"/>
        <v>0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19"/>
      <c r="W61" s="28" t="s">
        <v>87</v>
      </c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>
        <f t="shared" si="9"/>
        <v>0</v>
      </c>
      <c r="AO61" s="68"/>
      <c r="AP61" s="68"/>
      <c r="AQ61" s="68"/>
      <c r="AR61" s="68"/>
      <c r="AS61" s="68"/>
      <c r="AT61" s="77" t="e">
        <f>L61+M61+#REF!+#REF!+O61+P61+Q61+R61+S61+T61+U61+X61+Y61+Z61+AA61+AB61+AC61+AD61+AE61+AF61+AG61+AH61+AI61+AJ61+AK61+AL61+AN61+AR61+AS61</f>
        <v>#REF!</v>
      </c>
      <c r="AV61" s="77">
        <f t="shared" si="10"/>
        <v>0</v>
      </c>
      <c r="BA61" s="77">
        <f t="shared" si="3"/>
        <v>0</v>
      </c>
      <c r="BC61" s="77">
        <f t="shared" si="4"/>
        <v>0</v>
      </c>
      <c r="BD61" s="77">
        <f t="shared" si="11"/>
        <v>0</v>
      </c>
      <c r="BE61" s="77">
        <f t="shared" si="12"/>
        <v>0</v>
      </c>
    </row>
    <row r="62" spans="1:57" ht="15" customHeight="1">
      <c r="A62" s="19" t="s">
        <v>453</v>
      </c>
      <c r="B62" s="15"/>
      <c r="C62" s="16" t="s">
        <v>89</v>
      </c>
      <c r="D62" s="68">
        <f t="shared" ref="D62:J62" si="36">D63+D64+D65+D66</f>
        <v>0</v>
      </c>
      <c r="E62" s="68">
        <f t="shared" si="36"/>
        <v>0</v>
      </c>
      <c r="F62" s="68">
        <f t="shared" si="36"/>
        <v>0</v>
      </c>
      <c r="G62" s="68">
        <f t="shared" si="36"/>
        <v>0</v>
      </c>
      <c r="H62" s="68">
        <f t="shared" si="36"/>
        <v>0</v>
      </c>
      <c r="I62" s="68">
        <f>I63+I64+I65+I66</f>
        <v>0</v>
      </c>
      <c r="J62" s="68">
        <f t="shared" si="36"/>
        <v>0</v>
      </c>
      <c r="K62" s="68">
        <f t="shared" si="6"/>
        <v>0</v>
      </c>
      <c r="L62" s="68">
        <f>L63+L64+L65+L66</f>
        <v>0</v>
      </c>
      <c r="M62" s="68">
        <f t="shared" ref="M62:AM62" si="37">M63+M64+M65+M66</f>
        <v>0</v>
      </c>
      <c r="N62" s="68">
        <f t="shared" si="37"/>
        <v>0</v>
      </c>
      <c r="O62" s="68">
        <f t="shared" si="37"/>
        <v>0</v>
      </c>
      <c r="P62" s="68">
        <f t="shared" si="37"/>
        <v>0</v>
      </c>
      <c r="Q62" s="68">
        <f t="shared" si="37"/>
        <v>0</v>
      </c>
      <c r="R62" s="68">
        <f t="shared" si="37"/>
        <v>0</v>
      </c>
      <c r="S62" s="68"/>
      <c r="T62" s="68">
        <f t="shared" si="37"/>
        <v>0</v>
      </c>
      <c r="U62" s="68">
        <f t="shared" si="37"/>
        <v>0</v>
      </c>
      <c r="V62" s="19" t="s">
        <v>453</v>
      </c>
      <c r="W62" s="15"/>
      <c r="X62" s="68">
        <f t="shared" ref="X62:AC62" si="38">X63+X64+X65+X66</f>
        <v>0</v>
      </c>
      <c r="Y62" s="68">
        <f t="shared" si="38"/>
        <v>0</v>
      </c>
      <c r="Z62" s="68">
        <f t="shared" si="38"/>
        <v>0</v>
      </c>
      <c r="AA62" s="68">
        <f t="shared" si="38"/>
        <v>0</v>
      </c>
      <c r="AB62" s="68">
        <f t="shared" si="38"/>
        <v>0</v>
      </c>
      <c r="AC62" s="68">
        <f t="shared" si="38"/>
        <v>0</v>
      </c>
      <c r="AD62" s="68">
        <f t="shared" si="37"/>
        <v>0</v>
      </c>
      <c r="AE62" s="68">
        <f t="shared" si="37"/>
        <v>0</v>
      </c>
      <c r="AF62" s="68">
        <f t="shared" si="37"/>
        <v>0</v>
      </c>
      <c r="AG62" s="68">
        <f t="shared" si="37"/>
        <v>0</v>
      </c>
      <c r="AH62" s="68">
        <f t="shared" si="37"/>
        <v>0</v>
      </c>
      <c r="AI62" s="68">
        <f t="shared" si="37"/>
        <v>0</v>
      </c>
      <c r="AJ62" s="68">
        <f t="shared" si="37"/>
        <v>0</v>
      </c>
      <c r="AK62" s="68">
        <f t="shared" si="37"/>
        <v>0</v>
      </c>
      <c r="AL62" s="68">
        <f t="shared" si="37"/>
        <v>0</v>
      </c>
      <c r="AM62" s="68">
        <f t="shared" si="37"/>
        <v>0</v>
      </c>
      <c r="AN62" s="68">
        <f t="shared" si="9"/>
        <v>0</v>
      </c>
      <c r="AO62" s="68">
        <f>AO63+AO64+AO65+AO66</f>
        <v>0</v>
      </c>
      <c r="AP62" s="68">
        <f>AP63+AP64+AP65+AP66</f>
        <v>0</v>
      </c>
      <c r="AQ62" s="68">
        <f>AQ63+AQ64+AQ65+AQ66</f>
        <v>0</v>
      </c>
      <c r="AR62" s="68">
        <f>AR63+AR64+AR65+AR66</f>
        <v>0</v>
      </c>
      <c r="AS62" s="68">
        <f>AS63+AS64+AS65+AS66</f>
        <v>0</v>
      </c>
      <c r="AT62" s="77" t="e">
        <f>L62+M62+#REF!+#REF!+O62+P62+Q62+R62+S62+T62+U62+X62+Y62+Z62+AA62+AB62+AC62+AD62+AE62+AF62+AG62+AH62+AI62+AJ62+AK62+AL62+AN62+AR62+AS62</f>
        <v>#REF!</v>
      </c>
      <c r="AV62" s="77">
        <f t="shared" si="10"/>
        <v>0</v>
      </c>
      <c r="BA62" s="77">
        <f t="shared" si="3"/>
        <v>0</v>
      </c>
      <c r="BC62" s="77">
        <f t="shared" si="4"/>
        <v>0</v>
      </c>
      <c r="BD62" s="77">
        <f t="shared" si="11"/>
        <v>0</v>
      </c>
      <c r="BE62" s="77">
        <f t="shared" si="12"/>
        <v>0</v>
      </c>
    </row>
    <row r="63" spans="1:57" ht="15.6" customHeight="1">
      <c r="A63" s="24"/>
      <c r="B63" s="23" t="s">
        <v>90</v>
      </c>
      <c r="C63" s="21" t="s">
        <v>91</v>
      </c>
      <c r="D63" s="68"/>
      <c r="E63" s="68"/>
      <c r="F63" s="68"/>
      <c r="G63" s="68"/>
      <c r="H63" s="68"/>
      <c r="I63" s="68"/>
      <c r="J63" s="68"/>
      <c r="K63" s="68">
        <f t="shared" si="6"/>
        <v>0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24"/>
      <c r="W63" s="23" t="s">
        <v>90</v>
      </c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>
        <f t="shared" si="9"/>
        <v>0</v>
      </c>
      <c r="AO63" s="68"/>
      <c r="AP63" s="68"/>
      <c r="AQ63" s="68"/>
      <c r="AR63" s="68"/>
      <c r="AS63" s="68"/>
      <c r="AT63" s="77" t="e">
        <f>L63+M63+#REF!+#REF!+O63+P63+Q63+R63+S63+T63+U63+X63+Y63+Z63+AA63+AB63+AC63+AD63+AE63+AF63+AG63+AH63+AI63+AJ63+AK63+AL63+AN63+AR63+AS63</f>
        <v>#REF!</v>
      </c>
      <c r="AV63" s="77">
        <f t="shared" si="10"/>
        <v>0</v>
      </c>
      <c r="BA63" s="77">
        <f t="shared" si="3"/>
        <v>0</v>
      </c>
      <c r="BC63" s="77">
        <f t="shared" si="4"/>
        <v>0</v>
      </c>
      <c r="BD63" s="77">
        <f t="shared" si="11"/>
        <v>0</v>
      </c>
      <c r="BE63" s="77">
        <f t="shared" si="12"/>
        <v>0</v>
      </c>
    </row>
    <row r="64" spans="1:57" ht="15.6" customHeight="1">
      <c r="A64" s="24"/>
      <c r="B64" s="23" t="s">
        <v>92</v>
      </c>
      <c r="C64" s="21" t="s">
        <v>93</v>
      </c>
      <c r="D64" s="68"/>
      <c r="E64" s="68"/>
      <c r="F64" s="68"/>
      <c r="G64" s="68"/>
      <c r="H64" s="68"/>
      <c r="I64" s="68"/>
      <c r="J64" s="68"/>
      <c r="K64" s="68">
        <f t="shared" si="6"/>
        <v>0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24"/>
      <c r="W64" s="23" t="s">
        <v>92</v>
      </c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>
        <f t="shared" si="9"/>
        <v>0</v>
      </c>
      <c r="AO64" s="68"/>
      <c r="AP64" s="68"/>
      <c r="AQ64" s="68"/>
      <c r="AR64" s="68"/>
      <c r="AS64" s="68"/>
      <c r="AT64" s="77" t="e">
        <f>L64+M64+#REF!+#REF!+O64+P64+Q64+R64+S64+T64+U64+X64+Y64+Z64+AA64+AB64+AC64+AD64+AE64+AF64+AG64+AH64+AI64+AJ64+AK64+AL64+AN64+AR64+AS64</f>
        <v>#REF!</v>
      </c>
      <c r="AV64" s="77">
        <f t="shared" si="10"/>
        <v>0</v>
      </c>
      <c r="BA64" s="77">
        <f t="shared" si="3"/>
        <v>0</v>
      </c>
      <c r="BC64" s="77">
        <f t="shared" si="4"/>
        <v>0</v>
      </c>
      <c r="BD64" s="77">
        <f t="shared" si="11"/>
        <v>0</v>
      </c>
      <c r="BE64" s="77">
        <f t="shared" si="12"/>
        <v>0</v>
      </c>
    </row>
    <row r="65" spans="1:57" ht="15.6" hidden="1" customHeight="1">
      <c r="A65" s="24"/>
      <c r="B65" s="23" t="s">
        <v>94</v>
      </c>
      <c r="C65" s="21" t="s">
        <v>95</v>
      </c>
      <c r="D65" s="68"/>
      <c r="E65" s="68"/>
      <c r="F65" s="68"/>
      <c r="G65" s="68"/>
      <c r="H65" s="68"/>
      <c r="I65" s="68"/>
      <c r="J65" s="68"/>
      <c r="K65" s="68">
        <f t="shared" si="6"/>
        <v>0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24"/>
      <c r="W65" s="23" t="s">
        <v>94</v>
      </c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>
        <f t="shared" si="9"/>
        <v>0</v>
      </c>
      <c r="AO65" s="68"/>
      <c r="AP65" s="68"/>
      <c r="AQ65" s="68"/>
      <c r="AR65" s="68"/>
      <c r="AS65" s="68"/>
      <c r="AT65" s="77" t="e">
        <f>L65+M65+#REF!+#REF!+O65+P65+Q65+R65+S65+T65+U65+X65+Y65+Z65+AA65+AB65+AC65+AD65+AE65+AF65+AG65+AH65+AI65+AJ65+AK65+AL65+AN65+AR65+AS65</f>
        <v>#REF!</v>
      </c>
      <c r="AV65" s="77">
        <f t="shared" si="10"/>
        <v>0</v>
      </c>
      <c r="BA65" s="77">
        <f t="shared" si="3"/>
        <v>0</v>
      </c>
      <c r="BC65" s="77">
        <f t="shared" si="4"/>
        <v>0</v>
      </c>
      <c r="BD65" s="77">
        <f t="shared" si="11"/>
        <v>0</v>
      </c>
      <c r="BE65" s="77">
        <f t="shared" si="12"/>
        <v>0</v>
      </c>
    </row>
    <row r="66" spans="1:57" ht="15.6" customHeight="1">
      <c r="A66" s="24"/>
      <c r="B66" s="23" t="s">
        <v>96</v>
      </c>
      <c r="C66" s="21" t="s">
        <v>97</v>
      </c>
      <c r="D66" s="68"/>
      <c r="E66" s="68"/>
      <c r="F66" s="68"/>
      <c r="G66" s="68"/>
      <c r="H66" s="68"/>
      <c r="I66" s="68"/>
      <c r="J66" s="68"/>
      <c r="K66" s="68">
        <f t="shared" si="6"/>
        <v>0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24"/>
      <c r="W66" s="23" t="s">
        <v>96</v>
      </c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>
        <f t="shared" si="9"/>
        <v>0</v>
      </c>
      <c r="AO66" s="68"/>
      <c r="AP66" s="68"/>
      <c r="AQ66" s="68"/>
      <c r="AR66" s="68"/>
      <c r="AS66" s="68"/>
      <c r="AT66" s="77" t="e">
        <f>L66+M66+#REF!+#REF!+O66+P66+Q66+R66+S66+T66+U66+X66+Y66+Z66+AA66+AB66+AC66+AD66+AE66+AF66+AG66+AH66+AI66+AJ66+AK66+AL66+AN66+AR66+AS66</f>
        <v>#REF!</v>
      </c>
      <c r="AV66" s="77">
        <f t="shared" si="10"/>
        <v>0</v>
      </c>
      <c r="BA66" s="77">
        <f t="shared" si="3"/>
        <v>0</v>
      </c>
      <c r="BC66" s="77">
        <f t="shared" si="4"/>
        <v>0</v>
      </c>
      <c r="BD66" s="77">
        <f t="shared" si="11"/>
        <v>0</v>
      </c>
      <c r="BE66" s="77">
        <f t="shared" si="12"/>
        <v>0</v>
      </c>
    </row>
    <row r="67" spans="1:57" ht="17.25" customHeight="1">
      <c r="A67" s="29" t="s">
        <v>454</v>
      </c>
      <c r="B67" s="15"/>
      <c r="C67" s="16" t="s">
        <v>98</v>
      </c>
      <c r="D67" s="68">
        <f t="shared" ref="D67:J67" si="39">D68+D69+D70</f>
        <v>0</v>
      </c>
      <c r="E67" s="68">
        <f t="shared" si="39"/>
        <v>0</v>
      </c>
      <c r="F67" s="68">
        <f t="shared" si="39"/>
        <v>0</v>
      </c>
      <c r="G67" s="68">
        <f t="shared" si="39"/>
        <v>0</v>
      </c>
      <c r="H67" s="68">
        <f t="shared" si="39"/>
        <v>0</v>
      </c>
      <c r="I67" s="68">
        <f>I68+I69+I70</f>
        <v>0</v>
      </c>
      <c r="J67" s="68">
        <f t="shared" si="39"/>
        <v>0</v>
      </c>
      <c r="K67" s="68">
        <f t="shared" si="6"/>
        <v>0</v>
      </c>
      <c r="L67" s="68">
        <f>L68+L69+L70</f>
        <v>0</v>
      </c>
      <c r="M67" s="68">
        <f t="shared" ref="M67:AM67" si="40">M68+M69+M70</f>
        <v>0</v>
      </c>
      <c r="N67" s="68">
        <f t="shared" si="40"/>
        <v>0</v>
      </c>
      <c r="O67" s="68">
        <f t="shared" si="40"/>
        <v>0</v>
      </c>
      <c r="P67" s="68">
        <f t="shared" si="40"/>
        <v>0</v>
      </c>
      <c r="Q67" s="68">
        <f t="shared" si="40"/>
        <v>0</v>
      </c>
      <c r="R67" s="68">
        <f t="shared" si="40"/>
        <v>0</v>
      </c>
      <c r="S67" s="68">
        <f t="shared" si="40"/>
        <v>0</v>
      </c>
      <c r="T67" s="68">
        <f t="shared" si="40"/>
        <v>0</v>
      </c>
      <c r="U67" s="68">
        <f t="shared" si="40"/>
        <v>0</v>
      </c>
      <c r="V67" s="29" t="s">
        <v>454</v>
      </c>
      <c r="W67" s="15"/>
      <c r="X67" s="68">
        <f t="shared" ref="X67:AC67" si="41">X68+X69+X70</f>
        <v>0</v>
      </c>
      <c r="Y67" s="68">
        <f t="shared" si="41"/>
        <v>0</v>
      </c>
      <c r="Z67" s="68">
        <f t="shared" si="41"/>
        <v>0</v>
      </c>
      <c r="AA67" s="68">
        <f t="shared" si="41"/>
        <v>0</v>
      </c>
      <c r="AB67" s="68">
        <f t="shared" si="41"/>
        <v>0</v>
      </c>
      <c r="AC67" s="68">
        <f t="shared" si="41"/>
        <v>0</v>
      </c>
      <c r="AD67" s="68">
        <f t="shared" si="40"/>
        <v>0</v>
      </c>
      <c r="AE67" s="68">
        <f t="shared" si="40"/>
        <v>0</v>
      </c>
      <c r="AF67" s="68">
        <f t="shared" si="40"/>
        <v>0</v>
      </c>
      <c r="AG67" s="68">
        <f t="shared" si="40"/>
        <v>0</v>
      </c>
      <c r="AH67" s="68">
        <f t="shared" si="40"/>
        <v>0</v>
      </c>
      <c r="AI67" s="68">
        <f t="shared" si="40"/>
        <v>0</v>
      </c>
      <c r="AJ67" s="68">
        <f t="shared" si="40"/>
        <v>0</v>
      </c>
      <c r="AK67" s="68">
        <f t="shared" si="40"/>
        <v>0</v>
      </c>
      <c r="AL67" s="68">
        <f t="shared" si="40"/>
        <v>0</v>
      </c>
      <c r="AM67" s="68">
        <f t="shared" si="40"/>
        <v>0</v>
      </c>
      <c r="AN67" s="68">
        <f t="shared" si="9"/>
        <v>0</v>
      </c>
      <c r="AO67" s="68">
        <f>AO68+AO69+AO70</f>
        <v>0</v>
      </c>
      <c r="AP67" s="68">
        <f>AP68+AP69+AP70</f>
        <v>0</v>
      </c>
      <c r="AQ67" s="68">
        <f>AQ68+AQ69+AQ70</f>
        <v>0</v>
      </c>
      <c r="AR67" s="68">
        <f>AR68+AR69+AR70</f>
        <v>0</v>
      </c>
      <c r="AS67" s="68">
        <f>AS68+AS69+AS70</f>
        <v>0</v>
      </c>
      <c r="AT67" s="77" t="e">
        <f>L67+M67+#REF!+#REF!+O67+P67+Q67+R67+S67+T67+U67+X67+Y67+Z67+AA67+AB67+AC67+AD67+AE67+AF67+AG67+AH67+AI67+AJ67+AK67+AL67+AN67+AR67+AS67</f>
        <v>#REF!</v>
      </c>
      <c r="AV67" s="77">
        <f t="shared" si="10"/>
        <v>0</v>
      </c>
      <c r="BA67" s="77">
        <f t="shared" si="3"/>
        <v>0</v>
      </c>
      <c r="BC67" s="77">
        <f t="shared" si="4"/>
        <v>0</v>
      </c>
      <c r="BD67" s="77">
        <f t="shared" si="11"/>
        <v>0</v>
      </c>
      <c r="BE67" s="77">
        <f t="shared" si="12"/>
        <v>0</v>
      </c>
    </row>
    <row r="68" spans="1:57" ht="15" customHeight="1">
      <c r="A68" s="24"/>
      <c r="B68" s="23" t="s">
        <v>99</v>
      </c>
      <c r="C68" s="21" t="s">
        <v>100</v>
      </c>
      <c r="D68" s="68"/>
      <c r="E68" s="68"/>
      <c r="F68" s="68"/>
      <c r="G68" s="68"/>
      <c r="H68" s="68"/>
      <c r="I68" s="68"/>
      <c r="J68" s="68"/>
      <c r="K68" s="68">
        <f t="shared" si="6"/>
        <v>0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24"/>
      <c r="W68" s="23" t="s">
        <v>99</v>
      </c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>
        <f t="shared" si="9"/>
        <v>0</v>
      </c>
      <c r="AO68" s="68"/>
      <c r="AP68" s="68"/>
      <c r="AQ68" s="68"/>
      <c r="AR68" s="68"/>
      <c r="AS68" s="68"/>
      <c r="AT68" s="77" t="e">
        <f>L68+M68+#REF!+#REF!+O68+P68+Q68+R68+S68+T68+U68+X68+Y68+Z68+AA68+AB68+AC68+AD68+AE68+AF68+AG68+AH68+AI68+AJ68+AK68+AL68+AN68+AR68+AS68</f>
        <v>#REF!</v>
      </c>
      <c r="AV68" s="77">
        <f t="shared" si="10"/>
        <v>0</v>
      </c>
      <c r="BA68" s="77">
        <f t="shared" si="3"/>
        <v>0</v>
      </c>
      <c r="BC68" s="77">
        <f t="shared" si="4"/>
        <v>0</v>
      </c>
      <c r="BD68" s="77">
        <f t="shared" si="11"/>
        <v>0</v>
      </c>
      <c r="BE68" s="77">
        <f t="shared" si="12"/>
        <v>0</v>
      </c>
    </row>
    <row r="69" spans="1:57" ht="15" customHeight="1">
      <c r="A69" s="24"/>
      <c r="B69" s="23" t="s">
        <v>101</v>
      </c>
      <c r="C69" s="21" t="s">
        <v>102</v>
      </c>
      <c r="D69" s="68"/>
      <c r="E69" s="68"/>
      <c r="F69" s="68"/>
      <c r="G69" s="68"/>
      <c r="H69" s="68"/>
      <c r="I69" s="68"/>
      <c r="J69" s="68"/>
      <c r="K69" s="68">
        <f t="shared" si="6"/>
        <v>0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24"/>
      <c r="W69" s="23" t="s">
        <v>101</v>
      </c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>
        <f t="shared" si="9"/>
        <v>0</v>
      </c>
      <c r="AO69" s="68"/>
      <c r="AP69" s="68"/>
      <c r="AQ69" s="68"/>
      <c r="AR69" s="68"/>
      <c r="AS69" s="68"/>
      <c r="AT69" s="77" t="e">
        <f>L69+M69+#REF!+#REF!+O69+P69+Q69+R69+S69+T69+U69+X69+Y69+Z69+AA69+AB69+AC69+AD69+AE69+AF69+AG69+AH69+AI69+AJ69+AK69+AL69+AN69+AR69+AS69</f>
        <v>#REF!</v>
      </c>
      <c r="AV69" s="77">
        <f t="shared" si="10"/>
        <v>0</v>
      </c>
      <c r="BA69" s="77">
        <f t="shared" si="3"/>
        <v>0</v>
      </c>
      <c r="BC69" s="77">
        <f t="shared" si="4"/>
        <v>0</v>
      </c>
      <c r="BD69" s="77">
        <f t="shared" si="11"/>
        <v>0</v>
      </c>
      <c r="BE69" s="77">
        <f t="shared" si="12"/>
        <v>0</v>
      </c>
    </row>
    <row r="70" spans="1:57" ht="15" customHeight="1">
      <c r="A70" s="24"/>
      <c r="B70" s="23" t="s">
        <v>103</v>
      </c>
      <c r="C70" s="21" t="s">
        <v>104</v>
      </c>
      <c r="D70" s="68"/>
      <c r="E70" s="68"/>
      <c r="F70" s="68"/>
      <c r="G70" s="68"/>
      <c r="H70" s="68"/>
      <c r="I70" s="68"/>
      <c r="J70" s="68"/>
      <c r="K70" s="68">
        <f t="shared" si="6"/>
        <v>0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24"/>
      <c r="W70" s="23" t="s">
        <v>103</v>
      </c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>
        <f t="shared" si="9"/>
        <v>0</v>
      </c>
      <c r="AO70" s="68"/>
      <c r="AP70" s="68"/>
      <c r="AQ70" s="68"/>
      <c r="AR70" s="68"/>
      <c r="AS70" s="68"/>
      <c r="AT70" s="77" t="e">
        <f>L70+M70+#REF!+#REF!+O70+P70+Q70+R70+S70+T70+U70+X70+Y70+Z70+AA70+AB70+AC70+AD70+AE70+AF70+AG70+AH70+AI70+AJ70+AK70+AL70+AN70+AR70+AS70</f>
        <v>#REF!</v>
      </c>
      <c r="AV70" s="77">
        <f t="shared" si="10"/>
        <v>0</v>
      </c>
      <c r="BA70" s="77">
        <f t="shared" si="3"/>
        <v>0</v>
      </c>
      <c r="BC70" s="77">
        <f t="shared" si="4"/>
        <v>0</v>
      </c>
      <c r="BD70" s="77">
        <f t="shared" si="11"/>
        <v>0</v>
      </c>
      <c r="BE70" s="77">
        <f t="shared" si="12"/>
        <v>0</v>
      </c>
    </row>
    <row r="71" spans="1:57" ht="17.25" customHeight="1">
      <c r="A71" s="30" t="s">
        <v>455</v>
      </c>
      <c r="B71" s="15"/>
      <c r="C71" s="16" t="s">
        <v>105</v>
      </c>
      <c r="D71" s="68">
        <f t="shared" ref="D71:J71" si="42">D72+D73</f>
        <v>0</v>
      </c>
      <c r="E71" s="68">
        <f t="shared" si="42"/>
        <v>0</v>
      </c>
      <c r="F71" s="68">
        <f t="shared" si="42"/>
        <v>0</v>
      </c>
      <c r="G71" s="68">
        <f t="shared" si="42"/>
        <v>0</v>
      </c>
      <c r="H71" s="68">
        <f t="shared" si="42"/>
        <v>0</v>
      </c>
      <c r="I71" s="68">
        <f>I72+I73</f>
        <v>0</v>
      </c>
      <c r="J71" s="68">
        <f t="shared" si="42"/>
        <v>0</v>
      </c>
      <c r="K71" s="68">
        <f t="shared" si="6"/>
        <v>0</v>
      </c>
      <c r="L71" s="68">
        <f>L72+L73</f>
        <v>0</v>
      </c>
      <c r="M71" s="68">
        <f t="shared" ref="M71:AM71" si="43">M72+M73</f>
        <v>0</v>
      </c>
      <c r="N71" s="68">
        <f t="shared" si="43"/>
        <v>0</v>
      </c>
      <c r="O71" s="68">
        <f t="shared" si="43"/>
        <v>0</v>
      </c>
      <c r="P71" s="68">
        <f t="shared" si="43"/>
        <v>0</v>
      </c>
      <c r="Q71" s="68">
        <f t="shared" si="43"/>
        <v>0</v>
      </c>
      <c r="R71" s="68">
        <f t="shared" si="43"/>
        <v>0</v>
      </c>
      <c r="S71" s="68">
        <f t="shared" si="43"/>
        <v>0</v>
      </c>
      <c r="T71" s="68">
        <f t="shared" si="43"/>
        <v>0</v>
      </c>
      <c r="U71" s="68">
        <f t="shared" si="43"/>
        <v>0</v>
      </c>
      <c r="V71" s="30" t="s">
        <v>455</v>
      </c>
      <c r="W71" s="15"/>
      <c r="X71" s="68">
        <f t="shared" ref="X71:AC71" si="44">X72+X73</f>
        <v>0</v>
      </c>
      <c r="Y71" s="68">
        <f t="shared" si="44"/>
        <v>0</v>
      </c>
      <c r="Z71" s="68">
        <f t="shared" si="44"/>
        <v>0</v>
      </c>
      <c r="AA71" s="68">
        <f t="shared" si="44"/>
        <v>0</v>
      </c>
      <c r="AB71" s="68">
        <f t="shared" si="44"/>
        <v>0</v>
      </c>
      <c r="AC71" s="68">
        <f t="shared" si="44"/>
        <v>0</v>
      </c>
      <c r="AD71" s="68">
        <f t="shared" si="43"/>
        <v>0</v>
      </c>
      <c r="AE71" s="68">
        <f t="shared" si="43"/>
        <v>0</v>
      </c>
      <c r="AF71" s="68">
        <f t="shared" si="43"/>
        <v>0</v>
      </c>
      <c r="AG71" s="68">
        <f t="shared" si="43"/>
        <v>0</v>
      </c>
      <c r="AH71" s="68">
        <f t="shared" si="43"/>
        <v>0</v>
      </c>
      <c r="AI71" s="68">
        <f t="shared" si="43"/>
        <v>0</v>
      </c>
      <c r="AJ71" s="68">
        <f t="shared" si="43"/>
        <v>0</v>
      </c>
      <c r="AK71" s="68">
        <f t="shared" si="43"/>
        <v>0</v>
      </c>
      <c r="AL71" s="68">
        <f t="shared" si="43"/>
        <v>0</v>
      </c>
      <c r="AM71" s="68">
        <f t="shared" si="43"/>
        <v>0</v>
      </c>
      <c r="AN71" s="68">
        <f t="shared" si="9"/>
        <v>0</v>
      </c>
      <c r="AO71" s="68">
        <f>AO72+AO73</f>
        <v>0</v>
      </c>
      <c r="AP71" s="68">
        <f>AP72+AP73</f>
        <v>0</v>
      </c>
      <c r="AQ71" s="68">
        <f>AQ72+AQ73</f>
        <v>0</v>
      </c>
      <c r="AR71" s="68">
        <f>AR72+AR73</f>
        <v>0</v>
      </c>
      <c r="AS71" s="68">
        <f>AS72+AS73</f>
        <v>0</v>
      </c>
      <c r="AT71" s="77" t="e">
        <f>L71+M71+#REF!+#REF!+O71+P71+Q71+R71+S71+T71+U71+X71+Y71+Z71+AA71+AB71+AC71+AD71+AE71+AF71+AG71+AH71+AI71+AJ71+AK71+AL71+AN71+AR71+AS71</f>
        <v>#REF!</v>
      </c>
      <c r="AV71" s="77">
        <f t="shared" si="10"/>
        <v>0</v>
      </c>
      <c r="BA71" s="77">
        <f t="shared" si="3"/>
        <v>0</v>
      </c>
      <c r="BC71" s="77">
        <f t="shared" si="4"/>
        <v>0</v>
      </c>
      <c r="BD71" s="77">
        <f t="shared" si="11"/>
        <v>0</v>
      </c>
      <c r="BE71" s="77">
        <f t="shared" si="12"/>
        <v>0</v>
      </c>
    </row>
    <row r="72" spans="1:57" ht="17.25" customHeight="1">
      <c r="A72" s="24"/>
      <c r="B72" s="23" t="s">
        <v>106</v>
      </c>
      <c r="C72" s="21" t="s">
        <v>107</v>
      </c>
      <c r="D72" s="68"/>
      <c r="E72" s="68"/>
      <c r="F72" s="68"/>
      <c r="G72" s="68"/>
      <c r="H72" s="68"/>
      <c r="I72" s="68"/>
      <c r="J72" s="68"/>
      <c r="K72" s="68">
        <f t="shared" si="6"/>
        <v>0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24"/>
      <c r="W72" s="23" t="s">
        <v>106</v>
      </c>
      <c r="X72" s="68"/>
      <c r="Y72" s="68"/>
      <c r="Z72" s="68"/>
      <c r="AA72" s="68">
        <v>0</v>
      </c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>
        <f t="shared" si="9"/>
        <v>0</v>
      </c>
      <c r="AO72" s="68"/>
      <c r="AP72" s="68"/>
      <c r="AQ72" s="68"/>
      <c r="AR72" s="68"/>
      <c r="AS72" s="68"/>
      <c r="AT72" s="77" t="e">
        <f>L72+M72+#REF!+#REF!+O72+P72+Q72+R72+S72+T72+U72+X72+Y72+Z72+AA72+AB72+AC72+AD72+AE72+AF72+AG72+AH72+AI72+AJ72+AK72+AL72+AN72+AR72+AS72</f>
        <v>#REF!</v>
      </c>
      <c r="AV72" s="77">
        <f t="shared" si="10"/>
        <v>0</v>
      </c>
      <c r="BA72" s="77">
        <f t="shared" si="3"/>
        <v>0</v>
      </c>
      <c r="BC72" s="77">
        <f t="shared" si="4"/>
        <v>0</v>
      </c>
      <c r="BD72" s="77">
        <f t="shared" si="11"/>
        <v>0</v>
      </c>
      <c r="BE72" s="77">
        <f t="shared" si="12"/>
        <v>0</v>
      </c>
    </row>
    <row r="73" spans="1:57" ht="17.25" customHeight="1">
      <c r="A73" s="24"/>
      <c r="B73" s="23" t="s">
        <v>108</v>
      </c>
      <c r="C73" s="21" t="s">
        <v>109</v>
      </c>
      <c r="D73" s="68"/>
      <c r="E73" s="68"/>
      <c r="F73" s="68"/>
      <c r="G73" s="68"/>
      <c r="H73" s="68"/>
      <c r="I73" s="68"/>
      <c r="J73" s="68"/>
      <c r="K73" s="68">
        <f t="shared" si="6"/>
        <v>0</v>
      </c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24"/>
      <c r="W73" s="23" t="s">
        <v>108</v>
      </c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>
        <f t="shared" si="9"/>
        <v>0</v>
      </c>
      <c r="AO73" s="68"/>
      <c r="AP73" s="68"/>
      <c r="AQ73" s="68"/>
      <c r="AR73" s="68"/>
      <c r="AS73" s="68"/>
      <c r="AT73" s="77" t="e">
        <f>L73+M73+#REF!+#REF!+O73+P73+Q73+R73+S73+T73+U73+X73+Y73+Z73+AA73+AB73+AC73+AD73+AE73+AF73+AG73+AH73+AI73+AJ73+AK73+AL73+AN73+AR73+AS73</f>
        <v>#REF!</v>
      </c>
      <c r="AV73" s="77">
        <f t="shared" si="10"/>
        <v>0</v>
      </c>
      <c r="BA73" s="77">
        <f t="shared" si="3"/>
        <v>0</v>
      </c>
      <c r="BC73" s="77">
        <f t="shared" si="4"/>
        <v>0</v>
      </c>
      <c r="BD73" s="77">
        <f t="shared" si="11"/>
        <v>0</v>
      </c>
      <c r="BE73" s="77">
        <f t="shared" si="12"/>
        <v>0</v>
      </c>
    </row>
    <row r="74" spans="1:57" ht="15.6" hidden="1" customHeight="1">
      <c r="A74" s="254" t="s">
        <v>110</v>
      </c>
      <c r="B74" s="254"/>
      <c r="C74" s="16" t="s">
        <v>111</v>
      </c>
      <c r="D74" s="68"/>
      <c r="E74" s="68"/>
      <c r="F74" s="68"/>
      <c r="G74" s="68"/>
      <c r="H74" s="68"/>
      <c r="I74" s="68"/>
      <c r="J74" s="68"/>
      <c r="K74" s="68">
        <f t="shared" si="6"/>
        <v>0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254" t="s">
        <v>110</v>
      </c>
      <c r="W74" s="254"/>
      <c r="X74" s="68"/>
      <c r="Y74" s="68"/>
      <c r="Z74" s="68"/>
      <c r="AA74" s="68">
        <v>0</v>
      </c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>
        <f t="shared" si="9"/>
        <v>0</v>
      </c>
      <c r="AO74" s="68"/>
      <c r="AP74" s="68"/>
      <c r="AQ74" s="68"/>
      <c r="AR74" s="68"/>
      <c r="AS74" s="68"/>
      <c r="AT74" s="77" t="e">
        <f>L74+M74+#REF!+#REF!+O74+P74+Q74+R74+S74+T74+U74+X74+Y74+Z74+AA74+AB74+AC74+AD74+AE74+AF74+AG74+AH74+AI74+AJ74+AK74+AL74+AN74+AR74+AS74</f>
        <v>#REF!</v>
      </c>
      <c r="AV74" s="77">
        <f t="shared" si="10"/>
        <v>0</v>
      </c>
      <c r="BA74" s="77">
        <f t="shared" si="3"/>
        <v>0</v>
      </c>
      <c r="BC74" s="77">
        <f t="shared" si="4"/>
        <v>0</v>
      </c>
      <c r="BD74" s="77">
        <f t="shared" si="11"/>
        <v>0</v>
      </c>
      <c r="BE74" s="77">
        <f t="shared" si="12"/>
        <v>0</v>
      </c>
    </row>
    <row r="75" spans="1:57" ht="15.6" hidden="1" customHeight="1">
      <c r="A75" s="254" t="s">
        <v>112</v>
      </c>
      <c r="B75" s="254"/>
      <c r="C75" s="16" t="s">
        <v>113</v>
      </c>
      <c r="D75" s="68"/>
      <c r="E75" s="68"/>
      <c r="F75" s="68"/>
      <c r="G75" s="68"/>
      <c r="H75" s="68"/>
      <c r="I75" s="68"/>
      <c r="J75" s="68"/>
      <c r="K75" s="68">
        <f t="shared" si="6"/>
        <v>0</v>
      </c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254" t="s">
        <v>112</v>
      </c>
      <c r="W75" s="254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>
        <f t="shared" si="9"/>
        <v>0</v>
      </c>
      <c r="AO75" s="68"/>
      <c r="AP75" s="68"/>
      <c r="AQ75" s="68"/>
      <c r="AR75" s="68"/>
      <c r="AS75" s="68"/>
      <c r="AT75" s="77" t="e">
        <f>L75+M75+#REF!+#REF!+O75+P75+Q75+R75+S75+T75+U75+X75+Y75+Z75+AA75+AB75+AC75+AD75+AE75+AF75+AG75+AH75+AI75+AJ75+AK75+AL75+AN75+AR75+AS75</f>
        <v>#REF!</v>
      </c>
      <c r="AV75" s="77">
        <f t="shared" si="10"/>
        <v>0</v>
      </c>
      <c r="BA75" s="77">
        <f t="shared" si="3"/>
        <v>0</v>
      </c>
      <c r="BC75" s="77">
        <f t="shared" si="4"/>
        <v>0</v>
      </c>
      <c r="BD75" s="77">
        <f t="shared" si="11"/>
        <v>0</v>
      </c>
      <c r="BE75" s="77">
        <f t="shared" si="12"/>
        <v>0</v>
      </c>
    </row>
    <row r="76" spans="1:57" ht="15.6" customHeight="1">
      <c r="A76" s="19" t="s">
        <v>114</v>
      </c>
      <c r="B76" s="15"/>
      <c r="C76" s="16" t="s">
        <v>115</v>
      </c>
      <c r="D76" s="68"/>
      <c r="E76" s="68"/>
      <c r="F76" s="68"/>
      <c r="G76" s="68"/>
      <c r="H76" s="68"/>
      <c r="I76" s="68"/>
      <c r="J76" s="68"/>
      <c r="K76" s="68">
        <f t="shared" si="6"/>
        <v>0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19" t="s">
        <v>114</v>
      </c>
      <c r="W76" s="15"/>
      <c r="X76" s="68"/>
      <c r="Y76" s="68"/>
      <c r="Z76" s="68"/>
      <c r="AA76" s="68">
        <v>0</v>
      </c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>
        <f t="shared" si="9"/>
        <v>0</v>
      </c>
      <c r="AO76" s="97"/>
      <c r="AP76" s="97"/>
      <c r="AQ76" s="68"/>
      <c r="AR76" s="68"/>
      <c r="AS76" s="68"/>
      <c r="AT76" s="77" t="e">
        <f>L76+M76+#REF!+#REF!+O76+P76+Q76+R76+S76+T76+U76+X76+Y76+Z76+AA76+AB76+AC76+AD76+AE76+AF76+AG76+AH76+AI76+AJ76+AK76+AL76+AN76+AR76+AS76</f>
        <v>#REF!</v>
      </c>
      <c r="AV76" s="77">
        <f t="shared" si="10"/>
        <v>0</v>
      </c>
      <c r="BA76" s="77">
        <f t="shared" ref="BA76:BA139" si="45">K76+P76+Q76+R76+S76+T76+U76+X76+Y76+Z76+AA76+AB76+AC76+AN76+AR76+M76+N76+O76+AS76</f>
        <v>0</v>
      </c>
      <c r="BC76" s="77">
        <f t="shared" ref="BC76:BC139" si="46">R76+S76+T76+U76+X76+Y76</f>
        <v>0</v>
      </c>
      <c r="BD76" s="77">
        <f t="shared" si="11"/>
        <v>0</v>
      </c>
      <c r="BE76" s="77">
        <f t="shared" si="12"/>
        <v>0</v>
      </c>
    </row>
    <row r="77" spans="1:57" ht="15.6" customHeight="1">
      <c r="A77" s="19" t="s">
        <v>116</v>
      </c>
      <c r="B77" s="15"/>
      <c r="C77" s="16" t="s">
        <v>117</v>
      </c>
      <c r="D77" s="68"/>
      <c r="E77" s="68"/>
      <c r="F77" s="68"/>
      <c r="G77" s="68"/>
      <c r="H77" s="68"/>
      <c r="I77" s="68"/>
      <c r="J77" s="68"/>
      <c r="K77" s="68">
        <f t="shared" ref="K77:K140" si="47">D77+E77+F77+G77+H77+J77</f>
        <v>0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19" t="s">
        <v>116</v>
      </c>
      <c r="W77" s="15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>
        <f t="shared" ref="AN77:AN140" si="48">AO77+AP77+AQ77</f>
        <v>0</v>
      </c>
      <c r="AO77" s="97"/>
      <c r="AP77" s="97"/>
      <c r="AQ77" s="68"/>
      <c r="AR77" s="68"/>
      <c r="AS77" s="68"/>
      <c r="AT77" s="77" t="e">
        <f>L77+M77+#REF!+#REF!+O77+P77+Q77+R77+S77+T77+U77+X77+Y77+Z77+AA77+AB77+AC77+AD77+AE77+AF77+AG77+AH77+AI77+AJ77+AK77+AL77+AN77+AR77+AS77</f>
        <v>#REF!</v>
      </c>
      <c r="AV77" s="77">
        <f t="shared" ref="AV77:AV140" si="49">AS77+AR77+AN77+AC77+AB77+AA77+Z77+Y77+X77+U77+T77+S77+R77+Q77+P77+M77+L77</f>
        <v>0</v>
      </c>
      <c r="BA77" s="77">
        <f t="shared" si="45"/>
        <v>0</v>
      </c>
      <c r="BC77" s="77">
        <f t="shared" si="46"/>
        <v>0</v>
      </c>
      <c r="BD77" s="77">
        <f t="shared" ref="BD77:BD140" si="50">Z77+AA77</f>
        <v>0</v>
      </c>
      <c r="BE77" s="77">
        <f t="shared" ref="BE77:BE140" si="51">AB77+AC77</f>
        <v>0</v>
      </c>
    </row>
    <row r="78" spans="1:57" ht="15.6" customHeight="1">
      <c r="A78" s="19" t="s">
        <v>118</v>
      </c>
      <c r="B78" s="15"/>
      <c r="C78" s="16" t="s">
        <v>119</v>
      </c>
      <c r="D78" s="68"/>
      <c r="E78" s="68"/>
      <c r="F78" s="68"/>
      <c r="G78" s="68"/>
      <c r="H78" s="68"/>
      <c r="I78" s="68"/>
      <c r="J78" s="68"/>
      <c r="K78" s="68">
        <f t="shared" si="47"/>
        <v>0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19" t="s">
        <v>118</v>
      </c>
      <c r="W78" s="15"/>
      <c r="X78" s="68"/>
      <c r="Y78" s="68"/>
      <c r="Z78" s="68"/>
      <c r="AA78" s="68">
        <v>0</v>
      </c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>
        <f t="shared" si="48"/>
        <v>0</v>
      </c>
      <c r="AO78" s="68"/>
      <c r="AP78" s="68"/>
      <c r="AQ78" s="68"/>
      <c r="AR78" s="68"/>
      <c r="AS78" s="68"/>
      <c r="AT78" s="77" t="e">
        <f>L78+M78+#REF!+#REF!+O78+P78+Q78+R78+S78+T78+U78+X78+Y78+Z78+AA78+AB78+AC78+AD78+AE78+AF78+AG78+AH78+AI78+AJ78+AK78+AL78+AN78+AR78+AS78</f>
        <v>#REF!</v>
      </c>
      <c r="AV78" s="77">
        <f t="shared" si="49"/>
        <v>0</v>
      </c>
      <c r="BA78" s="77">
        <f t="shared" si="45"/>
        <v>0</v>
      </c>
      <c r="BC78" s="77">
        <f t="shared" si="46"/>
        <v>0</v>
      </c>
      <c r="BD78" s="77">
        <f t="shared" si="50"/>
        <v>0</v>
      </c>
      <c r="BE78" s="77">
        <f t="shared" si="51"/>
        <v>0</v>
      </c>
    </row>
    <row r="79" spans="1:57" ht="15.6" customHeight="1">
      <c r="A79" s="19" t="s">
        <v>120</v>
      </c>
      <c r="B79" s="15"/>
      <c r="C79" s="16" t="s">
        <v>121</v>
      </c>
      <c r="D79" s="68"/>
      <c r="E79" s="68"/>
      <c r="F79" s="68"/>
      <c r="G79" s="68"/>
      <c r="H79" s="68"/>
      <c r="I79" s="68"/>
      <c r="J79" s="68"/>
      <c r="K79" s="68">
        <f t="shared" si="47"/>
        <v>0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19" t="s">
        <v>120</v>
      </c>
      <c r="W79" s="15"/>
      <c r="X79" s="68"/>
      <c r="Y79" s="68"/>
      <c r="Z79" s="68"/>
      <c r="AA79" s="68">
        <v>0</v>
      </c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>
        <f t="shared" si="48"/>
        <v>0</v>
      </c>
      <c r="AO79" s="68"/>
      <c r="AP79" s="68"/>
      <c r="AQ79" s="68"/>
      <c r="AR79" s="68"/>
      <c r="AS79" s="68"/>
      <c r="AT79" s="77" t="e">
        <f>L79+M79+#REF!+#REF!+O79+P79+Q79+R79+S79+T79+U79+X79+Y79+Z79+AA79+AB79+AC79+AD79+AE79+AF79+AG79+AH79+AI79+AJ79+AK79+AL79+AN79+AR79+AS79</f>
        <v>#REF!</v>
      </c>
      <c r="AV79" s="77">
        <f t="shared" si="49"/>
        <v>0</v>
      </c>
      <c r="BA79" s="77">
        <f t="shared" si="45"/>
        <v>0</v>
      </c>
      <c r="BC79" s="77">
        <f t="shared" si="46"/>
        <v>0</v>
      </c>
      <c r="BD79" s="77">
        <f t="shared" si="50"/>
        <v>0</v>
      </c>
      <c r="BE79" s="77">
        <f t="shared" si="51"/>
        <v>0</v>
      </c>
    </row>
    <row r="80" spans="1:57" ht="15.6" hidden="1" customHeight="1">
      <c r="A80" s="19" t="s">
        <v>122</v>
      </c>
      <c r="B80" s="15"/>
      <c r="C80" s="16" t="s">
        <v>123</v>
      </c>
      <c r="D80" s="68"/>
      <c r="E80" s="68"/>
      <c r="F80" s="68"/>
      <c r="G80" s="68"/>
      <c r="H80" s="68"/>
      <c r="I80" s="68"/>
      <c r="J80" s="68"/>
      <c r="K80" s="68">
        <f t="shared" si="47"/>
        <v>0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19" t="s">
        <v>122</v>
      </c>
      <c r="W80" s="15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>
        <f t="shared" si="48"/>
        <v>0</v>
      </c>
      <c r="AO80" s="68"/>
      <c r="AP80" s="68"/>
      <c r="AQ80" s="68"/>
      <c r="AR80" s="68"/>
      <c r="AS80" s="68"/>
      <c r="AT80" s="77" t="e">
        <f>L80+M80+#REF!+#REF!+O80+P80+Q80+R80+S80+T80+U80+X80+Y80+Z80+AA80+AB80+AC80+AD80+AE80+AF80+AG80+AH80+AI80+AJ80+AK80+AL80+AN80+AR80+AS80</f>
        <v>#REF!</v>
      </c>
      <c r="AV80" s="77">
        <f t="shared" si="49"/>
        <v>0</v>
      </c>
      <c r="BA80" s="77">
        <f t="shared" si="45"/>
        <v>0</v>
      </c>
      <c r="BC80" s="77">
        <f t="shared" si="46"/>
        <v>0</v>
      </c>
      <c r="BD80" s="77">
        <f t="shared" si="50"/>
        <v>0</v>
      </c>
      <c r="BE80" s="77">
        <f t="shared" si="51"/>
        <v>0</v>
      </c>
    </row>
    <row r="81" spans="1:57" ht="15.6" hidden="1" customHeight="1">
      <c r="A81" s="19" t="s">
        <v>124</v>
      </c>
      <c r="B81" s="15"/>
      <c r="C81" s="16" t="s">
        <v>125</v>
      </c>
      <c r="D81" s="68"/>
      <c r="E81" s="68"/>
      <c r="F81" s="68"/>
      <c r="G81" s="68"/>
      <c r="H81" s="68"/>
      <c r="I81" s="68"/>
      <c r="J81" s="68"/>
      <c r="K81" s="68">
        <f t="shared" si="47"/>
        <v>0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19" t="s">
        <v>124</v>
      </c>
      <c r="W81" s="15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>
        <f t="shared" si="48"/>
        <v>0</v>
      </c>
      <c r="AO81" s="68"/>
      <c r="AP81" s="68"/>
      <c r="AQ81" s="68"/>
      <c r="AR81" s="68"/>
      <c r="AS81" s="68"/>
      <c r="AT81" s="77" t="e">
        <f>L81+M81+#REF!+#REF!+O81+P81+Q81+R81+S81+T81+U81+X81+Y81+Z81+AA81+AB81+AC81+AD81+AE81+AF81+AG81+AH81+AI81+AJ81+AK81+AL81+AN81+AR81+AS81</f>
        <v>#REF!</v>
      </c>
      <c r="AV81" s="77">
        <f t="shared" si="49"/>
        <v>0</v>
      </c>
      <c r="BA81" s="77">
        <f t="shared" si="45"/>
        <v>0</v>
      </c>
      <c r="BC81" s="77">
        <f t="shared" si="46"/>
        <v>0</v>
      </c>
      <c r="BD81" s="77">
        <f t="shared" si="50"/>
        <v>0</v>
      </c>
      <c r="BE81" s="77">
        <f t="shared" si="51"/>
        <v>0</v>
      </c>
    </row>
    <row r="82" spans="1:57" ht="15.6" hidden="1" customHeight="1">
      <c r="A82" s="19" t="s">
        <v>126</v>
      </c>
      <c r="B82" s="15"/>
      <c r="C82" s="16" t="s">
        <v>127</v>
      </c>
      <c r="D82" s="68"/>
      <c r="E82" s="68"/>
      <c r="F82" s="68"/>
      <c r="G82" s="68"/>
      <c r="H82" s="68"/>
      <c r="I82" s="68"/>
      <c r="J82" s="68"/>
      <c r="K82" s="68">
        <f t="shared" si="47"/>
        <v>0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19" t="s">
        <v>126</v>
      </c>
      <c r="W82" s="15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>
        <f t="shared" si="48"/>
        <v>0</v>
      </c>
      <c r="AO82" s="68"/>
      <c r="AP82" s="68"/>
      <c r="AQ82" s="68"/>
      <c r="AR82" s="68"/>
      <c r="AS82" s="68"/>
      <c r="AT82" s="77" t="e">
        <f>L82+M82+#REF!+#REF!+O82+P82+Q82+R82+S82+T82+U82+X82+Y82+Z82+AA82+AB82+AC82+AD82+AE82+AF82+AG82+AH82+AI82+AJ82+AK82+AL82+AN82+AR82+AS82</f>
        <v>#REF!</v>
      </c>
      <c r="AV82" s="77">
        <f t="shared" si="49"/>
        <v>0</v>
      </c>
      <c r="BA82" s="77">
        <f t="shared" si="45"/>
        <v>0</v>
      </c>
      <c r="BC82" s="77">
        <f t="shared" si="46"/>
        <v>0</v>
      </c>
      <c r="BD82" s="77">
        <f t="shared" si="50"/>
        <v>0</v>
      </c>
      <c r="BE82" s="77">
        <f t="shared" si="51"/>
        <v>0</v>
      </c>
    </row>
    <row r="83" spans="1:57" ht="33.75" hidden="1" customHeight="1">
      <c r="A83" s="248" t="s">
        <v>128</v>
      </c>
      <c r="B83" s="248"/>
      <c r="C83" s="16" t="s">
        <v>129</v>
      </c>
      <c r="D83" s="68"/>
      <c r="E83" s="68"/>
      <c r="F83" s="68"/>
      <c r="G83" s="68"/>
      <c r="H83" s="68"/>
      <c r="I83" s="68"/>
      <c r="J83" s="68"/>
      <c r="K83" s="68">
        <f t="shared" si="47"/>
        <v>0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248" t="s">
        <v>128</v>
      </c>
      <c r="W83" s="24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>
        <f t="shared" si="48"/>
        <v>0</v>
      </c>
      <c r="AO83" s="68"/>
      <c r="AP83" s="68"/>
      <c r="AQ83" s="68"/>
      <c r="AR83" s="68"/>
      <c r="AS83" s="68"/>
      <c r="AT83" s="77" t="e">
        <f>L83+M83+#REF!+#REF!+O83+P83+Q83+R83+S83+T83+U83+X83+Y83+Z83+AA83+AB83+AC83+AD83+AE83+AF83+AG83+AH83+AI83+AJ83+AK83+AL83+AN83+AR83+AS83</f>
        <v>#REF!</v>
      </c>
      <c r="AV83" s="77">
        <f t="shared" si="49"/>
        <v>0</v>
      </c>
      <c r="BA83" s="77">
        <f t="shared" si="45"/>
        <v>0</v>
      </c>
      <c r="BC83" s="77">
        <f t="shared" si="46"/>
        <v>0</v>
      </c>
      <c r="BD83" s="77">
        <f t="shared" si="50"/>
        <v>0</v>
      </c>
      <c r="BE83" s="77">
        <f t="shared" si="51"/>
        <v>0</v>
      </c>
    </row>
    <row r="84" spans="1:57" ht="15" hidden="1" customHeight="1">
      <c r="A84" s="19" t="s">
        <v>130</v>
      </c>
      <c r="B84" s="15"/>
      <c r="C84" s="16" t="s">
        <v>131</v>
      </c>
      <c r="D84" s="68"/>
      <c r="E84" s="68"/>
      <c r="F84" s="68"/>
      <c r="G84" s="68"/>
      <c r="H84" s="68"/>
      <c r="I84" s="68"/>
      <c r="J84" s="68"/>
      <c r="K84" s="68">
        <f t="shared" si="47"/>
        <v>0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19" t="s">
        <v>130</v>
      </c>
      <c r="W84" s="15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>
        <f t="shared" si="48"/>
        <v>0</v>
      </c>
      <c r="AO84" s="68"/>
      <c r="AP84" s="68"/>
      <c r="AQ84" s="68"/>
      <c r="AR84" s="68"/>
      <c r="AS84" s="68"/>
      <c r="AT84" s="77" t="e">
        <f>L84+M84+#REF!+#REF!+O84+P84+Q84+R84+S84+T84+U84+X84+Y84+Z84+AA84+AB84+AC84+AD84+AE84+AF84+AG84+AH84+AI84+AJ84+AK84+AL84+AN84+AR84+AS84</f>
        <v>#REF!</v>
      </c>
      <c r="AV84" s="77">
        <f t="shared" si="49"/>
        <v>0</v>
      </c>
      <c r="BA84" s="77">
        <f t="shared" si="45"/>
        <v>0</v>
      </c>
      <c r="BC84" s="77">
        <f t="shared" si="46"/>
        <v>0</v>
      </c>
      <c r="BD84" s="77">
        <f t="shared" si="50"/>
        <v>0</v>
      </c>
      <c r="BE84" s="77">
        <f t="shared" si="51"/>
        <v>0</v>
      </c>
    </row>
    <row r="85" spans="1:57" ht="15" hidden="1" customHeight="1">
      <c r="A85" s="19" t="s">
        <v>132</v>
      </c>
      <c r="B85" s="15"/>
      <c r="C85" s="16" t="s">
        <v>133</v>
      </c>
      <c r="D85" s="68"/>
      <c r="E85" s="68"/>
      <c r="F85" s="68"/>
      <c r="G85" s="68"/>
      <c r="H85" s="68"/>
      <c r="I85" s="68"/>
      <c r="J85" s="68"/>
      <c r="K85" s="68">
        <f t="shared" si="47"/>
        <v>0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19" t="s">
        <v>132</v>
      </c>
      <c r="W85" s="15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>
        <f t="shared" si="48"/>
        <v>0</v>
      </c>
      <c r="AO85" s="68"/>
      <c r="AP85" s="68"/>
      <c r="AQ85" s="68"/>
      <c r="AR85" s="68"/>
      <c r="AS85" s="68"/>
      <c r="AT85" s="77" t="e">
        <f>L85+M85+#REF!+#REF!+O85+P85+Q85+R85+S85+T85+U85+X85+Y85+Z85+AA85+AB85+AC85+AD85+AE85+AF85+AG85+AH85+AI85+AJ85+AK85+AL85+AN85+AR85+AS85</f>
        <v>#REF!</v>
      </c>
      <c r="AV85" s="77">
        <f t="shared" si="49"/>
        <v>0</v>
      </c>
      <c r="BA85" s="77">
        <f t="shared" si="45"/>
        <v>0</v>
      </c>
      <c r="BC85" s="77">
        <f t="shared" si="46"/>
        <v>0</v>
      </c>
      <c r="BD85" s="77">
        <f t="shared" si="50"/>
        <v>0</v>
      </c>
      <c r="BE85" s="77">
        <f t="shared" si="51"/>
        <v>0</v>
      </c>
    </row>
    <row r="86" spans="1:57" ht="15" hidden="1" customHeight="1">
      <c r="A86" s="19" t="s">
        <v>134</v>
      </c>
      <c r="B86" s="15"/>
      <c r="C86" s="16" t="s">
        <v>135</v>
      </c>
      <c r="D86" s="68"/>
      <c r="E86" s="68"/>
      <c r="F86" s="68"/>
      <c r="G86" s="68"/>
      <c r="H86" s="68"/>
      <c r="I86" s="68"/>
      <c r="J86" s="68"/>
      <c r="K86" s="68">
        <f t="shared" si="47"/>
        <v>0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19" t="s">
        <v>134</v>
      </c>
      <c r="W86" s="15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>
        <f t="shared" si="48"/>
        <v>0</v>
      </c>
      <c r="AO86" s="68"/>
      <c r="AP86" s="68"/>
      <c r="AQ86" s="68"/>
      <c r="AR86" s="68"/>
      <c r="AS86" s="68"/>
      <c r="AT86" s="77" t="e">
        <f>L86+M86+#REF!+#REF!+O86+P86+Q86+R86+S86+T86+U86+X86+Y86+Z86+AA86+AB86+AC86+AD86+AE86+AF86+AG86+AH86+AI86+AJ86+AK86+AL86+AN86+AR86+AS86</f>
        <v>#REF!</v>
      </c>
      <c r="AV86" s="77">
        <f t="shared" si="49"/>
        <v>0</v>
      </c>
      <c r="BA86" s="77">
        <f t="shared" si="45"/>
        <v>0</v>
      </c>
      <c r="BC86" s="77">
        <f t="shared" si="46"/>
        <v>0</v>
      </c>
      <c r="BD86" s="77">
        <f t="shared" si="50"/>
        <v>0</v>
      </c>
      <c r="BE86" s="77">
        <f t="shared" si="51"/>
        <v>0</v>
      </c>
    </row>
    <row r="87" spans="1:57" ht="15" hidden="1" customHeight="1">
      <c r="A87" s="19" t="s">
        <v>136</v>
      </c>
      <c r="B87" s="15"/>
      <c r="C87" s="16" t="s">
        <v>137</v>
      </c>
      <c r="D87" s="68"/>
      <c r="E87" s="68"/>
      <c r="F87" s="68"/>
      <c r="G87" s="68"/>
      <c r="H87" s="68"/>
      <c r="I87" s="68"/>
      <c r="J87" s="68"/>
      <c r="K87" s="68">
        <f t="shared" si="47"/>
        <v>0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19" t="s">
        <v>136</v>
      </c>
      <c r="W87" s="15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>
        <f t="shared" si="48"/>
        <v>0</v>
      </c>
      <c r="AO87" s="68"/>
      <c r="AP87" s="68"/>
      <c r="AQ87" s="68"/>
      <c r="AR87" s="68"/>
      <c r="AS87" s="68"/>
      <c r="AT87" s="77" t="e">
        <f>L87+M87+#REF!+#REF!+O87+P87+Q87+R87+S87+T87+U87+X87+Y87+Z87+AA87+AB87+AC87+AD87+AE87+AF87+AG87+AH87+AI87+AJ87+AK87+AL87+AN87+AR87+AS87</f>
        <v>#REF!</v>
      </c>
      <c r="AV87" s="77">
        <f t="shared" si="49"/>
        <v>0</v>
      </c>
      <c r="BA87" s="77">
        <f t="shared" si="45"/>
        <v>0</v>
      </c>
      <c r="BC87" s="77">
        <f t="shared" si="46"/>
        <v>0</v>
      </c>
      <c r="BD87" s="77">
        <f t="shared" si="50"/>
        <v>0</v>
      </c>
      <c r="BE87" s="77">
        <f t="shared" si="51"/>
        <v>0</v>
      </c>
    </row>
    <row r="88" spans="1:57" ht="15" customHeight="1">
      <c r="A88" s="19" t="s">
        <v>138</v>
      </c>
      <c r="B88" s="15"/>
      <c r="C88" s="16" t="s">
        <v>139</v>
      </c>
      <c r="D88" s="68">
        <f>D89+D90</f>
        <v>0</v>
      </c>
      <c r="E88" s="68"/>
      <c r="F88" s="68"/>
      <c r="G88" s="68"/>
      <c r="H88" s="68"/>
      <c r="I88" s="68"/>
      <c r="J88" s="68"/>
      <c r="K88" s="68">
        <f t="shared" si="47"/>
        <v>0</v>
      </c>
      <c r="L88" s="68">
        <f>L89+L90</f>
        <v>0</v>
      </c>
      <c r="M88" s="68"/>
      <c r="N88" s="68"/>
      <c r="O88" s="68"/>
      <c r="P88" s="68"/>
      <c r="Q88" s="68"/>
      <c r="R88" s="68"/>
      <c r="S88" s="68"/>
      <c r="T88" s="68"/>
      <c r="U88" s="68"/>
      <c r="V88" s="19" t="s">
        <v>138</v>
      </c>
      <c r="W88" s="15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>
        <f t="shared" si="48"/>
        <v>0</v>
      </c>
      <c r="AO88" s="68"/>
      <c r="AP88" s="68"/>
      <c r="AQ88" s="68"/>
      <c r="AR88" s="68"/>
      <c r="AS88" s="68"/>
      <c r="AT88" s="77" t="e">
        <f>L88+M88+#REF!+#REF!+O88+P88+Q88+R88+S88+T88+U88+X88+Y88+Z88+AA88+AB88+AC88+AD88+AE88+AF88+AG88+AH88+AI88+AJ88+AK88+AL88+AN88+AR88+AS88</f>
        <v>#REF!</v>
      </c>
      <c r="AV88" s="77">
        <f t="shared" si="49"/>
        <v>0</v>
      </c>
      <c r="BA88" s="77">
        <f t="shared" si="45"/>
        <v>0</v>
      </c>
      <c r="BC88" s="77">
        <f t="shared" si="46"/>
        <v>0</v>
      </c>
      <c r="BD88" s="77">
        <f t="shared" si="50"/>
        <v>0</v>
      </c>
      <c r="BE88" s="77">
        <f t="shared" si="51"/>
        <v>0</v>
      </c>
    </row>
    <row r="89" spans="1:57" ht="15" hidden="1" customHeight="1">
      <c r="A89" s="19"/>
      <c r="B89" s="23" t="s">
        <v>140</v>
      </c>
      <c r="C89" s="21" t="s">
        <v>141</v>
      </c>
      <c r="D89" s="68"/>
      <c r="E89" s="68"/>
      <c r="F89" s="68"/>
      <c r="G89" s="68"/>
      <c r="H89" s="68"/>
      <c r="I89" s="68"/>
      <c r="J89" s="68"/>
      <c r="K89" s="68">
        <f t="shared" si="47"/>
        <v>0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19"/>
      <c r="W89" s="23" t="s">
        <v>140</v>
      </c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>
        <f t="shared" si="48"/>
        <v>0</v>
      </c>
      <c r="AO89" s="68"/>
      <c r="AP89" s="68"/>
      <c r="AQ89" s="68"/>
      <c r="AR89" s="68"/>
      <c r="AS89" s="68"/>
      <c r="AT89" s="77" t="e">
        <f>L89+M89+#REF!+#REF!+O89+P89+Q89+R89+S89+T89+U89+X89+Y89+Z89+AA89+AB89+AC89+AD89+AE89+AF89+AG89+AH89+AI89+AJ89+AK89+AL89+AN89+AR89+AS89</f>
        <v>#REF!</v>
      </c>
      <c r="AV89" s="77">
        <f t="shared" si="49"/>
        <v>0</v>
      </c>
      <c r="BA89" s="77">
        <f t="shared" si="45"/>
        <v>0</v>
      </c>
      <c r="BC89" s="77">
        <f t="shared" si="46"/>
        <v>0</v>
      </c>
      <c r="BD89" s="77">
        <f t="shared" si="50"/>
        <v>0</v>
      </c>
      <c r="BE89" s="77">
        <f t="shared" si="51"/>
        <v>0</v>
      </c>
    </row>
    <row r="90" spans="1:57" ht="15" customHeight="1">
      <c r="A90" s="19"/>
      <c r="B90" s="23" t="s">
        <v>142</v>
      </c>
      <c r="C90" s="21" t="s">
        <v>143</v>
      </c>
      <c r="D90" s="68"/>
      <c r="E90" s="68"/>
      <c r="F90" s="68"/>
      <c r="G90" s="68"/>
      <c r="H90" s="68"/>
      <c r="I90" s="68"/>
      <c r="J90" s="68"/>
      <c r="K90" s="68">
        <f t="shared" si="47"/>
        <v>0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19"/>
      <c r="W90" s="23" t="s">
        <v>142</v>
      </c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>
        <f t="shared" si="48"/>
        <v>0</v>
      </c>
      <c r="AO90" s="68"/>
      <c r="AP90" s="68"/>
      <c r="AQ90" s="68"/>
      <c r="AR90" s="68"/>
      <c r="AS90" s="68"/>
      <c r="AT90" s="77" t="e">
        <f>L90+M90+#REF!+#REF!+O90+P90+Q90+R90+S90+T90+U90+X90+Y90+Z90+AA90+AB90+AC90+AD90+AE90+AF90+AG90+AH90+AI90+AJ90+AK90+AL90+AN90+AR90+AS90</f>
        <v>#REF!</v>
      </c>
      <c r="AV90" s="77">
        <f t="shared" si="49"/>
        <v>0</v>
      </c>
      <c r="BA90" s="77">
        <f t="shared" si="45"/>
        <v>0</v>
      </c>
      <c r="BC90" s="77">
        <f t="shared" si="46"/>
        <v>0</v>
      </c>
      <c r="BD90" s="77">
        <f t="shared" si="50"/>
        <v>0</v>
      </c>
      <c r="BE90" s="77">
        <f t="shared" si="51"/>
        <v>0</v>
      </c>
    </row>
    <row r="91" spans="1:57" ht="27" customHeight="1">
      <c r="A91" s="248" t="s">
        <v>144</v>
      </c>
      <c r="B91" s="248"/>
      <c r="C91" s="16" t="s">
        <v>145</v>
      </c>
      <c r="D91" s="68"/>
      <c r="E91" s="68"/>
      <c r="F91" s="68"/>
      <c r="G91" s="68"/>
      <c r="H91" s="68"/>
      <c r="I91" s="68"/>
      <c r="J91" s="68"/>
      <c r="K91" s="68">
        <f t="shared" si="47"/>
        <v>0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248" t="s">
        <v>144</v>
      </c>
      <c r="W91" s="24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>
        <f t="shared" si="48"/>
        <v>0</v>
      </c>
      <c r="AO91" s="68"/>
      <c r="AP91" s="68"/>
      <c r="AQ91" s="68"/>
      <c r="AR91" s="68"/>
      <c r="AS91" s="68"/>
      <c r="AT91" s="77" t="e">
        <f>L91+M91+#REF!+#REF!+O91+P91+Q91+R91+S91+T91+U91+X91+Y91+Z91+AA91+AB91+AC91+AD91+AE91+AF91+AG91+AH91+AI91+AJ91+AK91+AL91+AN91+AR91+AS91</f>
        <v>#REF!</v>
      </c>
      <c r="AV91" s="77">
        <f t="shared" si="49"/>
        <v>0</v>
      </c>
      <c r="BA91" s="77">
        <f t="shared" si="45"/>
        <v>0</v>
      </c>
      <c r="BC91" s="77">
        <f t="shared" si="46"/>
        <v>0</v>
      </c>
      <c r="BD91" s="77">
        <f t="shared" si="50"/>
        <v>0</v>
      </c>
      <c r="BE91" s="77">
        <f t="shared" si="51"/>
        <v>0</v>
      </c>
    </row>
    <row r="92" spans="1:57" ht="15" hidden="1" customHeight="1">
      <c r="A92" s="19" t="s">
        <v>146</v>
      </c>
      <c r="B92" s="19"/>
      <c r="C92" s="16" t="s">
        <v>147</v>
      </c>
      <c r="D92" s="68"/>
      <c r="E92" s="68"/>
      <c r="F92" s="68"/>
      <c r="G92" s="68"/>
      <c r="H92" s="68"/>
      <c r="I92" s="68"/>
      <c r="J92" s="68"/>
      <c r="K92" s="68">
        <f t="shared" si="47"/>
        <v>0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19" t="s">
        <v>146</v>
      </c>
      <c r="W92" s="19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>
        <f t="shared" si="48"/>
        <v>0</v>
      </c>
      <c r="AO92" s="68"/>
      <c r="AP92" s="68"/>
      <c r="AQ92" s="68"/>
      <c r="AR92" s="68"/>
      <c r="AS92" s="68"/>
      <c r="AT92" s="77" t="e">
        <f>L92+M92+#REF!+#REF!+O92+P92+Q92+R92+S92+T92+U92+X92+Y92+Z92+AA92+AB92+AC92+AD92+AE92+AF92+AG92+AH92+AI92+AJ92+AK92+AL92+AN92+AR92+AS92</f>
        <v>#REF!</v>
      </c>
      <c r="AV92" s="77">
        <f t="shared" si="49"/>
        <v>0</v>
      </c>
      <c r="BA92" s="77">
        <f t="shared" si="45"/>
        <v>0</v>
      </c>
      <c r="BC92" s="77">
        <f t="shared" si="46"/>
        <v>0</v>
      </c>
      <c r="BD92" s="77">
        <f t="shared" si="50"/>
        <v>0</v>
      </c>
      <c r="BE92" s="77">
        <f t="shared" si="51"/>
        <v>0</v>
      </c>
    </row>
    <row r="93" spans="1:57" ht="15" customHeight="1">
      <c r="A93" s="19" t="s">
        <v>148</v>
      </c>
      <c r="B93" s="15"/>
      <c r="C93" s="16" t="s">
        <v>149</v>
      </c>
      <c r="D93" s="68">
        <f t="shared" ref="D93:J93" si="52">SUM(D94:D101)</f>
        <v>0</v>
      </c>
      <c r="E93" s="68">
        <f t="shared" si="52"/>
        <v>0</v>
      </c>
      <c r="F93" s="68">
        <f t="shared" si="52"/>
        <v>0</v>
      </c>
      <c r="G93" s="68">
        <f t="shared" si="52"/>
        <v>0</v>
      </c>
      <c r="H93" s="68">
        <f t="shared" si="52"/>
        <v>0</v>
      </c>
      <c r="I93" s="68">
        <f>SUM(I94:I101)</f>
        <v>0</v>
      </c>
      <c r="J93" s="68">
        <f t="shared" si="52"/>
        <v>0</v>
      </c>
      <c r="K93" s="68">
        <f t="shared" si="47"/>
        <v>0</v>
      </c>
      <c r="L93" s="68">
        <f>SUM(L94:L101)</f>
        <v>0</v>
      </c>
      <c r="M93" s="68">
        <f t="shared" ref="M93:AM93" si="53">SUM(M94:M101)</f>
        <v>0</v>
      </c>
      <c r="N93" s="68">
        <f t="shared" si="53"/>
        <v>0</v>
      </c>
      <c r="O93" s="68">
        <f t="shared" si="53"/>
        <v>0</v>
      </c>
      <c r="P93" s="68">
        <f t="shared" si="53"/>
        <v>0</v>
      </c>
      <c r="Q93" s="68">
        <f t="shared" si="53"/>
        <v>0</v>
      </c>
      <c r="R93" s="68">
        <f t="shared" si="53"/>
        <v>0</v>
      </c>
      <c r="S93" s="68">
        <f t="shared" si="53"/>
        <v>0</v>
      </c>
      <c r="T93" s="68">
        <f t="shared" si="53"/>
        <v>0</v>
      </c>
      <c r="U93" s="68">
        <f t="shared" si="53"/>
        <v>0</v>
      </c>
      <c r="V93" s="19" t="s">
        <v>148</v>
      </c>
      <c r="W93" s="15"/>
      <c r="X93" s="68">
        <f t="shared" ref="X93:AC93" si="54">SUM(X94:X101)</f>
        <v>0</v>
      </c>
      <c r="Y93" s="68">
        <f t="shared" si="54"/>
        <v>0</v>
      </c>
      <c r="Z93" s="68">
        <f t="shared" si="54"/>
        <v>0</v>
      </c>
      <c r="AA93" s="68">
        <f t="shared" si="54"/>
        <v>0</v>
      </c>
      <c r="AB93" s="68">
        <f t="shared" si="54"/>
        <v>0</v>
      </c>
      <c r="AC93" s="68">
        <f t="shared" si="54"/>
        <v>0</v>
      </c>
      <c r="AD93" s="68">
        <f t="shared" si="53"/>
        <v>0</v>
      </c>
      <c r="AE93" s="68">
        <f t="shared" si="53"/>
        <v>0</v>
      </c>
      <c r="AF93" s="68">
        <f t="shared" si="53"/>
        <v>0</v>
      </c>
      <c r="AG93" s="68">
        <f t="shared" si="53"/>
        <v>0</v>
      </c>
      <c r="AH93" s="68">
        <f t="shared" si="53"/>
        <v>0</v>
      </c>
      <c r="AI93" s="68">
        <f t="shared" si="53"/>
        <v>0</v>
      </c>
      <c r="AJ93" s="68">
        <f t="shared" si="53"/>
        <v>0</v>
      </c>
      <c r="AK93" s="68">
        <f t="shared" si="53"/>
        <v>0</v>
      </c>
      <c r="AL93" s="68">
        <f t="shared" si="53"/>
        <v>0</v>
      </c>
      <c r="AM93" s="68">
        <f t="shared" si="53"/>
        <v>0</v>
      </c>
      <c r="AN93" s="68">
        <f t="shared" si="48"/>
        <v>0</v>
      </c>
      <c r="AO93" s="68">
        <f>SUM(AO94:AO101)</f>
        <v>0</v>
      </c>
      <c r="AP93" s="68">
        <f>SUM(AP94:AP101)</f>
        <v>0</v>
      </c>
      <c r="AQ93" s="68">
        <f>SUM(AQ94:AQ101)</f>
        <v>0</v>
      </c>
      <c r="AR93" s="68">
        <f>SUM(AR94:AR101)</f>
        <v>0</v>
      </c>
      <c r="AS93" s="68">
        <f>SUM(AS94:AS101)</f>
        <v>0</v>
      </c>
      <c r="AT93" s="77" t="e">
        <f>L93+M93+#REF!+#REF!+O93+P93+Q93+R93+S93+T93+U93+X93+Y93+Z93+AA93+AB93+AC93+AD93+AE93+AF93+AG93+AH93+AI93+AJ93+AK93+AL93+AN93+AR93+AS93</f>
        <v>#REF!</v>
      </c>
      <c r="AV93" s="77">
        <f t="shared" si="49"/>
        <v>0</v>
      </c>
      <c r="BA93" s="77">
        <f t="shared" si="45"/>
        <v>0</v>
      </c>
      <c r="BC93" s="77">
        <f t="shared" si="46"/>
        <v>0</v>
      </c>
      <c r="BD93" s="77">
        <f t="shared" si="50"/>
        <v>0</v>
      </c>
      <c r="BE93" s="77">
        <f t="shared" si="51"/>
        <v>0</v>
      </c>
    </row>
    <row r="94" spans="1:57" ht="15" customHeight="1">
      <c r="A94" s="19"/>
      <c r="B94" s="23" t="s">
        <v>150</v>
      </c>
      <c r="C94" s="21" t="s">
        <v>151</v>
      </c>
      <c r="D94" s="68"/>
      <c r="E94" s="68"/>
      <c r="F94" s="68"/>
      <c r="G94" s="68"/>
      <c r="H94" s="68"/>
      <c r="I94" s="68"/>
      <c r="J94" s="68"/>
      <c r="K94" s="68">
        <f t="shared" si="47"/>
        <v>0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19"/>
      <c r="W94" s="23" t="s">
        <v>150</v>
      </c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>
        <f t="shared" si="48"/>
        <v>0</v>
      </c>
      <c r="AO94" s="68"/>
      <c r="AP94" s="68"/>
      <c r="AQ94" s="68"/>
      <c r="AR94" s="68"/>
      <c r="AS94" s="68"/>
      <c r="AT94" s="77" t="e">
        <f>L94+M94+#REF!+#REF!+O94+P94+Q94+R94+S94+T94+U94+X94+Y94+Z94+AA94+AB94+AC94+AD94+AE94+AF94+AG94+AH94+AI94+AJ94+AK94+AL94+AN94+AR94+AS94</f>
        <v>#REF!</v>
      </c>
      <c r="AV94" s="77">
        <f t="shared" si="49"/>
        <v>0</v>
      </c>
      <c r="BA94" s="77">
        <f t="shared" si="45"/>
        <v>0</v>
      </c>
      <c r="BC94" s="77">
        <f t="shared" si="46"/>
        <v>0</v>
      </c>
      <c r="BD94" s="77">
        <f t="shared" si="50"/>
        <v>0</v>
      </c>
      <c r="BE94" s="77">
        <f t="shared" si="51"/>
        <v>0</v>
      </c>
    </row>
    <row r="95" spans="1:57" ht="15" customHeight="1">
      <c r="A95" s="24"/>
      <c r="B95" s="23" t="s">
        <v>152</v>
      </c>
      <c r="C95" s="21" t="s">
        <v>153</v>
      </c>
      <c r="D95" s="68"/>
      <c r="E95" s="68"/>
      <c r="F95" s="68"/>
      <c r="G95" s="68"/>
      <c r="H95" s="68"/>
      <c r="I95" s="68"/>
      <c r="J95" s="68"/>
      <c r="K95" s="68">
        <f t="shared" si="47"/>
        <v>0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24"/>
      <c r="W95" s="23" t="s">
        <v>152</v>
      </c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>
        <f t="shared" si="48"/>
        <v>0</v>
      </c>
      <c r="AO95" s="68"/>
      <c r="AP95" s="68"/>
      <c r="AQ95" s="68"/>
      <c r="AR95" s="68"/>
      <c r="AS95" s="68"/>
      <c r="AT95" s="77" t="e">
        <f>L95+M95+#REF!+#REF!+O95+P95+Q95+R95+S95+T95+U95+X95+Y95+Z95+AA95+AB95+AC95+AD95+AE95+AF95+AG95+AH95+AI95+AJ95+AK95+AL95+AN95+AR95+AS95</f>
        <v>#REF!</v>
      </c>
      <c r="AV95" s="77">
        <f t="shared" si="49"/>
        <v>0</v>
      </c>
      <c r="BA95" s="77">
        <f t="shared" si="45"/>
        <v>0</v>
      </c>
      <c r="BC95" s="77">
        <f t="shared" si="46"/>
        <v>0</v>
      </c>
      <c r="BD95" s="77">
        <f t="shared" si="50"/>
        <v>0</v>
      </c>
      <c r="BE95" s="77">
        <f t="shared" si="51"/>
        <v>0</v>
      </c>
    </row>
    <row r="96" spans="1:57" ht="15" customHeight="1">
      <c r="A96" s="24"/>
      <c r="B96" s="23" t="s">
        <v>154</v>
      </c>
      <c r="C96" s="21" t="s">
        <v>155</v>
      </c>
      <c r="D96" s="68"/>
      <c r="E96" s="68"/>
      <c r="F96" s="68"/>
      <c r="G96" s="68"/>
      <c r="H96" s="68"/>
      <c r="I96" s="68"/>
      <c r="J96" s="68"/>
      <c r="K96" s="68">
        <f t="shared" si="47"/>
        <v>0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24"/>
      <c r="W96" s="23" t="s">
        <v>154</v>
      </c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>
        <f t="shared" si="48"/>
        <v>0</v>
      </c>
      <c r="AO96" s="68"/>
      <c r="AP96" s="68"/>
      <c r="AQ96" s="68"/>
      <c r="AR96" s="68"/>
      <c r="AS96" s="68"/>
      <c r="AT96" s="77" t="e">
        <f>L96+M96+#REF!+#REF!+O96+P96+Q96+R96+S96+T96+U96+X96+Y96+Z96+AA96+AB96+AC96+AD96+AE96+AF96+AG96+AH96+AI96+AJ96+AK96+AL96+AN96+AR96+AS96</f>
        <v>#REF!</v>
      </c>
      <c r="AV96" s="77">
        <f t="shared" si="49"/>
        <v>0</v>
      </c>
      <c r="BA96" s="77">
        <f t="shared" si="45"/>
        <v>0</v>
      </c>
      <c r="BC96" s="77">
        <f t="shared" si="46"/>
        <v>0</v>
      </c>
      <c r="BD96" s="77">
        <f t="shared" si="50"/>
        <v>0</v>
      </c>
      <c r="BE96" s="77">
        <f t="shared" si="51"/>
        <v>0</v>
      </c>
    </row>
    <row r="97" spans="1:57" ht="15" hidden="1" customHeight="1">
      <c r="A97" s="24"/>
      <c r="B97" s="23" t="s">
        <v>156</v>
      </c>
      <c r="C97" s="21" t="s">
        <v>157</v>
      </c>
      <c r="D97" s="68"/>
      <c r="E97" s="68"/>
      <c r="F97" s="68"/>
      <c r="G97" s="68"/>
      <c r="H97" s="68"/>
      <c r="I97" s="68"/>
      <c r="J97" s="68"/>
      <c r="K97" s="68">
        <f t="shared" si="47"/>
        <v>0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24"/>
      <c r="W97" s="23" t="s">
        <v>156</v>
      </c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>
        <f t="shared" si="48"/>
        <v>0</v>
      </c>
      <c r="AO97" s="68"/>
      <c r="AP97" s="68"/>
      <c r="AQ97" s="68"/>
      <c r="AR97" s="68"/>
      <c r="AS97" s="68"/>
      <c r="AT97" s="77" t="e">
        <f>L97+M97+#REF!+#REF!+O97+P97+Q97+R97+S97+T97+U97+X97+Y97+Z97+AA97+AB97+AC97+AD97+AE97+AF97+AG97+AH97+AI97+AJ97+AK97+AL97+AN97+AR97+AS97</f>
        <v>#REF!</v>
      </c>
      <c r="AV97" s="77">
        <f t="shared" si="49"/>
        <v>0</v>
      </c>
      <c r="BA97" s="77">
        <f t="shared" si="45"/>
        <v>0</v>
      </c>
      <c r="BC97" s="77">
        <f t="shared" si="46"/>
        <v>0</v>
      </c>
      <c r="BD97" s="77">
        <f t="shared" si="50"/>
        <v>0</v>
      </c>
      <c r="BE97" s="77">
        <f t="shared" si="51"/>
        <v>0</v>
      </c>
    </row>
    <row r="98" spans="1:57" ht="15" hidden="1" customHeight="1">
      <c r="A98" s="24"/>
      <c r="B98" s="23" t="s">
        <v>158</v>
      </c>
      <c r="C98" s="21" t="s">
        <v>159</v>
      </c>
      <c r="D98" s="68"/>
      <c r="E98" s="68"/>
      <c r="F98" s="68"/>
      <c r="G98" s="68"/>
      <c r="H98" s="68"/>
      <c r="I98" s="68"/>
      <c r="J98" s="68"/>
      <c r="K98" s="68">
        <f t="shared" si="47"/>
        <v>0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24"/>
      <c r="W98" s="23" t="s">
        <v>158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>
        <f t="shared" si="48"/>
        <v>0</v>
      </c>
      <c r="AO98" s="68"/>
      <c r="AP98" s="68"/>
      <c r="AQ98" s="68"/>
      <c r="AR98" s="68"/>
      <c r="AS98" s="68"/>
      <c r="AT98" s="77" t="e">
        <f>L98+M98+#REF!+#REF!+O98+P98+Q98+R98+S98+T98+U98+X98+Y98+Z98+AA98+AB98+AC98+AD98+AE98+AF98+AG98+AH98+AI98+AJ98+AK98+AL98+AN98+AR98+AS98</f>
        <v>#REF!</v>
      </c>
      <c r="AV98" s="77">
        <f t="shared" si="49"/>
        <v>0</v>
      </c>
      <c r="BA98" s="77">
        <f t="shared" si="45"/>
        <v>0</v>
      </c>
      <c r="BC98" s="77">
        <f t="shared" si="46"/>
        <v>0</v>
      </c>
      <c r="BD98" s="77">
        <f t="shared" si="50"/>
        <v>0</v>
      </c>
      <c r="BE98" s="77">
        <f t="shared" si="51"/>
        <v>0</v>
      </c>
    </row>
    <row r="99" spans="1:57" ht="15" customHeight="1">
      <c r="A99" s="24"/>
      <c r="B99" s="23" t="s">
        <v>160</v>
      </c>
      <c r="C99" s="21" t="s">
        <v>161</v>
      </c>
      <c r="D99" s="68"/>
      <c r="E99" s="68"/>
      <c r="F99" s="68"/>
      <c r="G99" s="68"/>
      <c r="H99" s="68"/>
      <c r="I99" s="68"/>
      <c r="J99" s="68"/>
      <c r="K99" s="68">
        <f t="shared" si="47"/>
        <v>0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24"/>
      <c r="W99" s="23" t="s">
        <v>160</v>
      </c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>
        <f t="shared" si="48"/>
        <v>0</v>
      </c>
      <c r="AO99" s="68"/>
      <c r="AP99" s="68"/>
      <c r="AQ99" s="68"/>
      <c r="AR99" s="68"/>
      <c r="AS99" s="68"/>
      <c r="AT99" s="77" t="e">
        <f>L99+M99+#REF!+#REF!+O99+P99+Q99+R99+S99+T99+U99+X99+Y99+Z99+AA99+AB99+AC99+AD99+AE99+AF99+AG99+AH99+AI99+AJ99+AK99+AL99+AN99+AR99+AS99</f>
        <v>#REF!</v>
      </c>
      <c r="AV99" s="77">
        <f t="shared" si="49"/>
        <v>0</v>
      </c>
      <c r="BA99" s="77">
        <f t="shared" si="45"/>
        <v>0</v>
      </c>
      <c r="BC99" s="77">
        <f t="shared" si="46"/>
        <v>0</v>
      </c>
      <c r="BD99" s="77">
        <f t="shared" si="50"/>
        <v>0</v>
      </c>
      <c r="BE99" s="77">
        <f t="shared" si="51"/>
        <v>0</v>
      </c>
    </row>
    <row r="100" spans="1:57" ht="15" hidden="1" customHeight="1">
      <c r="A100" s="24"/>
      <c r="B100" s="23" t="s">
        <v>162</v>
      </c>
      <c r="C100" s="21" t="s">
        <v>163</v>
      </c>
      <c r="D100" s="68"/>
      <c r="E100" s="68"/>
      <c r="F100" s="68"/>
      <c r="G100" s="68"/>
      <c r="H100" s="68"/>
      <c r="I100" s="68"/>
      <c r="J100" s="68"/>
      <c r="K100" s="68">
        <f t="shared" si="47"/>
        <v>0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24"/>
      <c r="W100" s="23" t="s">
        <v>162</v>
      </c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>
        <f t="shared" si="48"/>
        <v>0</v>
      </c>
      <c r="AO100" s="68"/>
      <c r="AP100" s="68"/>
      <c r="AQ100" s="68"/>
      <c r="AR100" s="68"/>
      <c r="AS100" s="68"/>
      <c r="AT100" s="77" t="e">
        <f>L100+M100+#REF!+#REF!+O100+P100+Q100+R100+S100+T100+U100+X100+Y100+Z100+AA100+AB100+AC100+AD100+AE100+AF100+AG100+AH100+AI100+AJ100+AK100+AL100+AN100+AR100+AS100</f>
        <v>#REF!</v>
      </c>
      <c r="AV100" s="77">
        <f t="shared" si="49"/>
        <v>0</v>
      </c>
      <c r="BA100" s="77">
        <f t="shared" si="45"/>
        <v>0</v>
      </c>
      <c r="BC100" s="77">
        <f t="shared" si="46"/>
        <v>0</v>
      </c>
      <c r="BD100" s="77">
        <f t="shared" si="50"/>
        <v>0</v>
      </c>
      <c r="BE100" s="77">
        <f t="shared" si="51"/>
        <v>0</v>
      </c>
    </row>
    <row r="101" spans="1:57" ht="15" customHeight="1">
      <c r="A101" s="19"/>
      <c r="B101" s="23" t="s">
        <v>164</v>
      </c>
      <c r="C101" s="21" t="s">
        <v>165</v>
      </c>
      <c r="D101" s="68"/>
      <c r="E101" s="68"/>
      <c r="F101" s="68"/>
      <c r="G101" s="68"/>
      <c r="H101" s="68"/>
      <c r="I101" s="68"/>
      <c r="J101" s="68"/>
      <c r="K101" s="68">
        <f t="shared" si="47"/>
        <v>0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19"/>
      <c r="W101" s="23" t="s">
        <v>164</v>
      </c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>
        <f t="shared" si="48"/>
        <v>0</v>
      </c>
      <c r="AO101" s="68"/>
      <c r="AP101" s="68"/>
      <c r="AQ101" s="68"/>
      <c r="AR101" s="68"/>
      <c r="AS101" s="68"/>
      <c r="AT101" s="77" t="e">
        <f>L101+M101+#REF!+#REF!+O101+P101+Q101+R101+S101+T101+U101+X101+Y101+Z101+AA101+AB101+AC101+AD101+AE101+AF101+AG101+AH101+AI101+AJ101+AK101+AL101+AN101+AR101+AS101</f>
        <v>#REF!</v>
      </c>
      <c r="AV101" s="77">
        <f t="shared" si="49"/>
        <v>0</v>
      </c>
      <c r="BA101" s="77">
        <f t="shared" si="45"/>
        <v>0</v>
      </c>
      <c r="BC101" s="77">
        <f t="shared" si="46"/>
        <v>0</v>
      </c>
      <c r="BD101" s="77">
        <f t="shared" si="50"/>
        <v>0</v>
      </c>
      <c r="BE101" s="77">
        <f t="shared" si="51"/>
        <v>0</v>
      </c>
    </row>
    <row r="102" spans="1:57" s="2" customFormat="1" ht="15" customHeight="1">
      <c r="A102" s="17" t="s">
        <v>166</v>
      </c>
      <c r="B102" s="17"/>
      <c r="C102" s="18" t="s">
        <v>167</v>
      </c>
      <c r="D102" s="68">
        <f>D103</f>
        <v>0</v>
      </c>
      <c r="E102" s="68"/>
      <c r="F102" s="68">
        <f>F103</f>
        <v>0</v>
      </c>
      <c r="G102" s="68"/>
      <c r="H102" s="68"/>
      <c r="I102" s="68"/>
      <c r="J102" s="68"/>
      <c r="K102" s="68">
        <f t="shared" si="47"/>
        <v>0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17" t="s">
        <v>166</v>
      </c>
      <c r="W102" s="17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>
        <f t="shared" si="48"/>
        <v>0</v>
      </c>
      <c r="AO102" s="68"/>
      <c r="AP102" s="68"/>
      <c r="AQ102" s="68"/>
      <c r="AR102" s="68"/>
      <c r="AS102" s="68"/>
      <c r="AT102" s="77" t="e">
        <f>L102+M102+#REF!+#REF!+O102+P102+Q102+R102+S102+T102+U102+X102+Y102+Z102+AA102+AB102+AC102+AD102+AE102+AF102+AG102+AH102+AI102+AJ102+AK102+AL102+AN102+AR102+AS102</f>
        <v>#REF!</v>
      </c>
      <c r="AV102" s="77">
        <f t="shared" si="49"/>
        <v>0</v>
      </c>
      <c r="BA102" s="77">
        <f t="shared" si="45"/>
        <v>0</v>
      </c>
      <c r="BC102" s="77">
        <f t="shared" si="46"/>
        <v>0</v>
      </c>
      <c r="BD102" s="77">
        <f t="shared" si="50"/>
        <v>0</v>
      </c>
      <c r="BE102" s="77">
        <f t="shared" si="51"/>
        <v>0</v>
      </c>
    </row>
    <row r="103" spans="1:57" ht="17.25" customHeight="1">
      <c r="A103" s="15" t="s">
        <v>168</v>
      </c>
      <c r="B103" s="15"/>
      <c r="C103" s="16" t="s">
        <v>169</v>
      </c>
      <c r="D103" s="68">
        <f>D104</f>
        <v>0</v>
      </c>
      <c r="E103" s="68"/>
      <c r="F103" s="68">
        <f>F104</f>
        <v>0</v>
      </c>
      <c r="G103" s="68"/>
      <c r="H103" s="68"/>
      <c r="I103" s="68"/>
      <c r="J103" s="68"/>
      <c r="K103" s="68">
        <f t="shared" si="47"/>
        <v>0</v>
      </c>
      <c r="L103" s="68">
        <f>L104</f>
        <v>0</v>
      </c>
      <c r="M103" s="68"/>
      <c r="N103" s="68"/>
      <c r="O103" s="68"/>
      <c r="P103" s="68"/>
      <c r="Q103" s="68"/>
      <c r="R103" s="68"/>
      <c r="S103" s="68"/>
      <c r="T103" s="68"/>
      <c r="U103" s="68"/>
      <c r="V103" s="15" t="s">
        <v>168</v>
      </c>
      <c r="W103" s="15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>
        <f t="shared" si="48"/>
        <v>0</v>
      </c>
      <c r="AO103" s="68"/>
      <c r="AP103" s="68"/>
      <c r="AQ103" s="68"/>
      <c r="AR103" s="68"/>
      <c r="AS103" s="68"/>
      <c r="AT103" s="77" t="e">
        <f>L103+M103+#REF!+#REF!+O103+P103+Q103+R103+S103+T103+U103+X103+Y103+Z103+AA103+AB103+AC103+AD103+AE103+AF103+AG103+AH103+AI103+AJ103+AK103+AL103+AN103+AR103+AS103</f>
        <v>#REF!</v>
      </c>
      <c r="AV103" s="77">
        <f t="shared" si="49"/>
        <v>0</v>
      </c>
      <c r="BA103" s="77">
        <f t="shared" si="45"/>
        <v>0</v>
      </c>
      <c r="BC103" s="77">
        <f t="shared" si="46"/>
        <v>0</v>
      </c>
      <c r="BD103" s="77">
        <f t="shared" si="50"/>
        <v>0</v>
      </c>
      <c r="BE103" s="77">
        <f t="shared" si="51"/>
        <v>0</v>
      </c>
    </row>
    <row r="104" spans="1:57" ht="17.25" customHeight="1">
      <c r="A104" s="19"/>
      <c r="B104" s="20" t="s">
        <v>170</v>
      </c>
      <c r="C104" s="21" t="s">
        <v>171</v>
      </c>
      <c r="D104" s="68"/>
      <c r="E104" s="68"/>
      <c r="F104" s="68"/>
      <c r="G104" s="68"/>
      <c r="H104" s="68"/>
      <c r="I104" s="68"/>
      <c r="J104" s="68"/>
      <c r="K104" s="68">
        <f t="shared" si="47"/>
        <v>0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19"/>
      <c r="W104" s="20" t="s">
        <v>170</v>
      </c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>
        <f t="shared" si="48"/>
        <v>0</v>
      </c>
      <c r="AO104" s="68"/>
      <c r="AP104" s="68"/>
      <c r="AQ104" s="68"/>
      <c r="AR104" s="68"/>
      <c r="AS104" s="68"/>
      <c r="AT104" s="77" t="e">
        <f>L104+M104+#REF!+#REF!+O104+P104+Q104+R104+S104+T104+U104+X104+Y104+Z104+AA104+AB104+AC104+AD104+AE104+AF104+AG104+AH104+AI104+AJ104+AK104+AL104+AN104+AR104+AS104</f>
        <v>#REF!</v>
      </c>
      <c r="AV104" s="77">
        <f t="shared" si="49"/>
        <v>0</v>
      </c>
      <c r="AW104" s="1">
        <f>70+80+40+10+2+4+80+255+1970+90+1411</f>
        <v>4012</v>
      </c>
      <c r="BA104" s="77">
        <f t="shared" si="45"/>
        <v>0</v>
      </c>
      <c r="BC104" s="77">
        <f t="shared" si="46"/>
        <v>0</v>
      </c>
      <c r="BD104" s="77">
        <f t="shared" si="50"/>
        <v>0</v>
      </c>
      <c r="BE104" s="77">
        <f t="shared" si="51"/>
        <v>0</v>
      </c>
    </row>
    <row r="105" spans="1:57" ht="17.25" hidden="1" customHeight="1">
      <c r="A105" s="19"/>
      <c r="B105" s="20" t="s">
        <v>172</v>
      </c>
      <c r="C105" s="21" t="s">
        <v>173</v>
      </c>
      <c r="D105" s="68"/>
      <c r="E105" s="68"/>
      <c r="F105" s="68"/>
      <c r="G105" s="68"/>
      <c r="H105" s="68"/>
      <c r="I105" s="68"/>
      <c r="J105" s="68"/>
      <c r="K105" s="68">
        <f t="shared" si="47"/>
        <v>0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19"/>
      <c r="W105" s="20" t="s">
        <v>172</v>
      </c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>
        <f t="shared" si="48"/>
        <v>0</v>
      </c>
      <c r="AO105" s="68"/>
      <c r="AP105" s="68"/>
      <c r="AQ105" s="68"/>
      <c r="AR105" s="68"/>
      <c r="AS105" s="68"/>
      <c r="AT105" s="77" t="e">
        <f>L105+M105+#REF!+#REF!+O105+P105+Q105+R105+S105+T105+U105+X105+Y105+Z105+AA105+AB105+AC105+AD105+AE105+AF105+AG105+AH105+AI105+AJ105+AK105+AL105+AN105+AR105+AS105</f>
        <v>#REF!</v>
      </c>
      <c r="AV105" s="77">
        <f t="shared" si="49"/>
        <v>0</v>
      </c>
      <c r="BA105" s="77">
        <f t="shared" si="45"/>
        <v>0</v>
      </c>
      <c r="BC105" s="77">
        <f t="shared" si="46"/>
        <v>0</v>
      </c>
      <c r="BD105" s="77">
        <f t="shared" si="50"/>
        <v>0</v>
      </c>
      <c r="BE105" s="77">
        <f t="shared" si="51"/>
        <v>0</v>
      </c>
    </row>
    <row r="106" spans="1:57" ht="17.25" hidden="1" customHeight="1">
      <c r="A106" s="15" t="s">
        <v>174</v>
      </c>
      <c r="B106" s="15"/>
      <c r="C106" s="16" t="s">
        <v>175</v>
      </c>
      <c r="D106" s="68"/>
      <c r="E106" s="68"/>
      <c r="F106" s="68"/>
      <c r="G106" s="68"/>
      <c r="H106" s="68"/>
      <c r="I106" s="68"/>
      <c r="J106" s="68"/>
      <c r="K106" s="68">
        <f t="shared" si="47"/>
        <v>0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15" t="s">
        <v>174</v>
      </c>
      <c r="W106" s="15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>
        <f t="shared" si="48"/>
        <v>0</v>
      </c>
      <c r="AO106" s="68"/>
      <c r="AP106" s="68"/>
      <c r="AQ106" s="68"/>
      <c r="AR106" s="68"/>
      <c r="AS106" s="68"/>
      <c r="AT106" s="77" t="e">
        <f>L106+M106+#REF!+#REF!+O106+P106+Q106+R106+S106+T106+U106+X106+Y106+Z106+AA106+AB106+AC106+AD106+AE106+AF106+AG106+AH106+AI106+AJ106+AK106+AL106+AN106+AR106+AS106</f>
        <v>#REF!</v>
      </c>
      <c r="AV106" s="77">
        <f t="shared" si="49"/>
        <v>0</v>
      </c>
      <c r="BA106" s="77">
        <f t="shared" si="45"/>
        <v>0</v>
      </c>
      <c r="BC106" s="77">
        <f t="shared" si="46"/>
        <v>0</v>
      </c>
      <c r="BD106" s="77">
        <f t="shared" si="50"/>
        <v>0</v>
      </c>
      <c r="BE106" s="77">
        <f t="shared" si="51"/>
        <v>0</v>
      </c>
    </row>
    <row r="107" spans="1:57" ht="17.25" hidden="1" customHeight="1">
      <c r="A107" s="15"/>
      <c r="B107" s="20" t="s">
        <v>176</v>
      </c>
      <c r="C107" s="21" t="s">
        <v>177</v>
      </c>
      <c r="D107" s="68"/>
      <c r="E107" s="68"/>
      <c r="F107" s="68"/>
      <c r="G107" s="68"/>
      <c r="H107" s="68"/>
      <c r="I107" s="68"/>
      <c r="J107" s="68"/>
      <c r="K107" s="68">
        <f t="shared" si="47"/>
        <v>0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15"/>
      <c r="W107" s="20" t="s">
        <v>176</v>
      </c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>
        <f t="shared" si="48"/>
        <v>0</v>
      </c>
      <c r="AO107" s="68"/>
      <c r="AP107" s="68"/>
      <c r="AQ107" s="68"/>
      <c r="AR107" s="68"/>
      <c r="AS107" s="68"/>
      <c r="AT107" s="77" t="e">
        <f>L107+M107+#REF!+#REF!+O107+P107+Q107+R107+S107+T107+U107+X107+Y107+Z107+AA107+AB107+AC107+AD107+AE107+AF107+AG107+AH107+AI107+AJ107+AK107+AL107+AN107+AR107+AS107</f>
        <v>#REF!</v>
      </c>
      <c r="AV107" s="77">
        <f t="shared" si="49"/>
        <v>0</v>
      </c>
      <c r="BA107" s="77">
        <f t="shared" si="45"/>
        <v>0</v>
      </c>
      <c r="BC107" s="77">
        <f t="shared" si="46"/>
        <v>0</v>
      </c>
      <c r="BD107" s="77">
        <f t="shared" si="50"/>
        <v>0</v>
      </c>
      <c r="BE107" s="77">
        <f t="shared" si="51"/>
        <v>0</v>
      </c>
    </row>
    <row r="108" spans="1:57" ht="15" hidden="1" customHeight="1">
      <c r="A108" s="19"/>
      <c r="B108" s="28" t="s">
        <v>178</v>
      </c>
      <c r="C108" s="21" t="s">
        <v>179</v>
      </c>
      <c r="D108" s="68"/>
      <c r="E108" s="68"/>
      <c r="F108" s="68"/>
      <c r="G108" s="68"/>
      <c r="H108" s="68"/>
      <c r="I108" s="68"/>
      <c r="J108" s="68"/>
      <c r="K108" s="68">
        <f t="shared" si="47"/>
        <v>0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19"/>
      <c r="W108" s="28" t="s">
        <v>178</v>
      </c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>
        <f t="shared" si="48"/>
        <v>0</v>
      </c>
      <c r="AO108" s="68"/>
      <c r="AP108" s="68"/>
      <c r="AQ108" s="68"/>
      <c r="AR108" s="68"/>
      <c r="AS108" s="68"/>
      <c r="AT108" s="77" t="e">
        <f>L108+M108+#REF!+#REF!+O108+P108+Q108+R108+S108+T108+U108+X108+Y108+Z108+AA108+AB108+AC108+AD108+AE108+AF108+AG108+AH108+AI108+AJ108+AK108+AL108+AN108+AR108+AS108</f>
        <v>#REF!</v>
      </c>
      <c r="AV108" s="77">
        <f t="shared" si="49"/>
        <v>0</v>
      </c>
      <c r="BA108" s="77">
        <f t="shared" si="45"/>
        <v>0</v>
      </c>
      <c r="BC108" s="77">
        <f t="shared" si="46"/>
        <v>0</v>
      </c>
      <c r="BD108" s="77">
        <f t="shared" si="50"/>
        <v>0</v>
      </c>
      <c r="BE108" s="77">
        <f t="shared" si="51"/>
        <v>0</v>
      </c>
    </row>
    <row r="109" spans="1:57" ht="16.5" hidden="1" customHeight="1">
      <c r="A109" s="19"/>
      <c r="B109" s="31" t="s">
        <v>180</v>
      </c>
      <c r="C109" s="21" t="s">
        <v>181</v>
      </c>
      <c r="D109" s="68"/>
      <c r="E109" s="68"/>
      <c r="F109" s="68"/>
      <c r="G109" s="68"/>
      <c r="H109" s="68"/>
      <c r="I109" s="68"/>
      <c r="J109" s="68"/>
      <c r="K109" s="68">
        <f t="shared" si="47"/>
        <v>0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19"/>
      <c r="W109" s="31" t="s">
        <v>180</v>
      </c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>
        <f t="shared" si="48"/>
        <v>0</v>
      </c>
      <c r="AO109" s="68"/>
      <c r="AP109" s="68"/>
      <c r="AQ109" s="68"/>
      <c r="AR109" s="68"/>
      <c r="AS109" s="68"/>
      <c r="AT109" s="77" t="e">
        <f>L109+M109+#REF!+#REF!+O109+P109+Q109+R109+S109+T109+U109+X109+Y109+Z109+AA109+AB109+AC109+AD109+AE109+AF109+AG109+AH109+AI109+AJ109+AK109+AL109+AN109+AR109+AS109</f>
        <v>#REF!</v>
      </c>
      <c r="AV109" s="77">
        <f t="shared" si="49"/>
        <v>0</v>
      </c>
      <c r="BA109" s="77">
        <f t="shared" si="45"/>
        <v>0</v>
      </c>
      <c r="BC109" s="77">
        <f t="shared" si="46"/>
        <v>0</v>
      </c>
      <c r="BD109" s="77">
        <f t="shared" si="50"/>
        <v>0</v>
      </c>
      <c r="BE109" s="77">
        <f t="shared" si="51"/>
        <v>0</v>
      </c>
    </row>
    <row r="110" spans="1:57" ht="17.25" hidden="1" customHeight="1">
      <c r="A110" s="19"/>
      <c r="B110" s="31" t="s">
        <v>182</v>
      </c>
      <c r="C110" s="21" t="s">
        <v>183</v>
      </c>
      <c r="D110" s="68"/>
      <c r="E110" s="68"/>
      <c r="F110" s="68"/>
      <c r="G110" s="68"/>
      <c r="H110" s="68"/>
      <c r="I110" s="68"/>
      <c r="J110" s="68"/>
      <c r="K110" s="68">
        <f t="shared" si="47"/>
        <v>0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19"/>
      <c r="W110" s="31" t="s">
        <v>182</v>
      </c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>
        <f t="shared" si="48"/>
        <v>0</v>
      </c>
      <c r="AO110" s="68"/>
      <c r="AP110" s="68"/>
      <c r="AQ110" s="68"/>
      <c r="AR110" s="68"/>
      <c r="AS110" s="68"/>
      <c r="AT110" s="77" t="e">
        <f>L110+M110+#REF!+#REF!+O110+P110+Q110+R110+S110+T110+U110+X110+Y110+Z110+AA110+AB110+AC110+AD110+AE110+AF110+AG110+AH110+AI110+AJ110+AK110+AL110+AN110+AR110+AS110</f>
        <v>#REF!</v>
      </c>
      <c r="AV110" s="77">
        <f t="shared" si="49"/>
        <v>0</v>
      </c>
      <c r="BA110" s="77">
        <f t="shared" si="45"/>
        <v>0</v>
      </c>
      <c r="BC110" s="77">
        <f t="shared" si="46"/>
        <v>0</v>
      </c>
      <c r="BD110" s="77">
        <f t="shared" si="50"/>
        <v>0</v>
      </c>
      <c r="BE110" s="77">
        <f t="shared" si="51"/>
        <v>0</v>
      </c>
    </row>
    <row r="111" spans="1:57" ht="17.25" hidden="1" customHeight="1">
      <c r="A111" s="32" t="s">
        <v>184</v>
      </c>
      <c r="B111" s="32"/>
      <c r="C111" s="16" t="s">
        <v>185</v>
      </c>
      <c r="D111" s="68"/>
      <c r="E111" s="68"/>
      <c r="F111" s="68"/>
      <c r="G111" s="68"/>
      <c r="H111" s="68"/>
      <c r="I111" s="68"/>
      <c r="J111" s="68"/>
      <c r="K111" s="68">
        <f t="shared" si="47"/>
        <v>0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32" t="s">
        <v>184</v>
      </c>
      <c r="W111" s="32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>
        <f t="shared" si="48"/>
        <v>0</v>
      </c>
      <c r="AO111" s="68"/>
      <c r="AP111" s="68"/>
      <c r="AQ111" s="68"/>
      <c r="AR111" s="68"/>
      <c r="AS111" s="68"/>
      <c r="AT111" s="77" t="e">
        <f>L111+M111+#REF!+#REF!+O111+P111+Q111+R111+S111+T111+U111+X111+Y111+Z111+AA111+AB111+AC111+AD111+AE111+AF111+AG111+AH111+AI111+AJ111+AK111+AL111+AN111+AR111+AS111</f>
        <v>#REF!</v>
      </c>
      <c r="AV111" s="77">
        <f t="shared" si="49"/>
        <v>0</v>
      </c>
      <c r="BA111" s="77">
        <f t="shared" si="45"/>
        <v>0</v>
      </c>
      <c r="BC111" s="77">
        <f t="shared" si="46"/>
        <v>0</v>
      </c>
      <c r="BD111" s="77">
        <f t="shared" si="50"/>
        <v>0</v>
      </c>
      <c r="BE111" s="77">
        <f t="shared" si="51"/>
        <v>0</v>
      </c>
    </row>
    <row r="112" spans="1:57" ht="17.25" hidden="1" customHeight="1">
      <c r="A112" s="32"/>
      <c r="B112" s="20" t="s">
        <v>186</v>
      </c>
      <c r="C112" s="21" t="s">
        <v>187</v>
      </c>
      <c r="D112" s="68"/>
      <c r="E112" s="68"/>
      <c r="F112" s="68"/>
      <c r="G112" s="68"/>
      <c r="H112" s="68"/>
      <c r="I112" s="68"/>
      <c r="J112" s="68"/>
      <c r="K112" s="68">
        <f t="shared" si="47"/>
        <v>0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32"/>
      <c r="W112" s="20" t="s">
        <v>186</v>
      </c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>
        <f t="shared" si="48"/>
        <v>0</v>
      </c>
      <c r="AO112" s="68"/>
      <c r="AP112" s="68"/>
      <c r="AQ112" s="68"/>
      <c r="AR112" s="68"/>
      <c r="AS112" s="68"/>
      <c r="AT112" s="77" t="e">
        <f>L112+M112+#REF!+#REF!+O112+P112+Q112+R112+S112+T112+U112+X112+Y112+Z112+AA112+AB112+AC112+AD112+AE112+AF112+AG112+AH112+AI112+AJ112+AK112+AL112+AN112+AR112+AS112</f>
        <v>#REF!</v>
      </c>
      <c r="AV112" s="77">
        <f t="shared" si="49"/>
        <v>0</v>
      </c>
      <c r="BA112" s="77">
        <f t="shared" si="45"/>
        <v>0</v>
      </c>
      <c r="BC112" s="77">
        <f t="shared" si="46"/>
        <v>0</v>
      </c>
      <c r="BD112" s="77">
        <f t="shared" si="50"/>
        <v>0</v>
      </c>
      <c r="BE112" s="77">
        <f t="shared" si="51"/>
        <v>0</v>
      </c>
    </row>
    <row r="113" spans="1:57" ht="17.25" hidden="1" customHeight="1">
      <c r="A113" s="19"/>
      <c r="B113" s="20" t="s">
        <v>188</v>
      </c>
      <c r="C113" s="21" t="s">
        <v>189</v>
      </c>
      <c r="D113" s="68"/>
      <c r="E113" s="68"/>
      <c r="F113" s="68"/>
      <c r="G113" s="68"/>
      <c r="H113" s="68"/>
      <c r="I113" s="68"/>
      <c r="J113" s="68"/>
      <c r="K113" s="68">
        <f t="shared" si="47"/>
        <v>0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19"/>
      <c r="W113" s="20" t="s">
        <v>188</v>
      </c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>
        <f t="shared" si="48"/>
        <v>0</v>
      </c>
      <c r="AO113" s="68"/>
      <c r="AP113" s="68"/>
      <c r="AQ113" s="68"/>
      <c r="AR113" s="68"/>
      <c r="AS113" s="68"/>
      <c r="AT113" s="77" t="e">
        <f>L113+M113+#REF!+#REF!+O113+P113+Q113+R113+S113+T113+U113+X113+Y113+Z113+AA113+AB113+AC113+AD113+AE113+AF113+AG113+AH113+AI113+AJ113+AK113+AL113+AN113+AR113+AS113</f>
        <v>#REF!</v>
      </c>
      <c r="AV113" s="77">
        <f t="shared" si="49"/>
        <v>0</v>
      </c>
      <c r="BA113" s="77">
        <f t="shared" si="45"/>
        <v>0</v>
      </c>
      <c r="BC113" s="77">
        <f t="shared" si="46"/>
        <v>0</v>
      </c>
      <c r="BD113" s="77">
        <f t="shared" si="50"/>
        <v>0</v>
      </c>
      <c r="BE113" s="77">
        <f t="shared" si="51"/>
        <v>0</v>
      </c>
    </row>
    <row r="114" spans="1:57" ht="17.25" hidden="1" customHeight="1">
      <c r="A114" s="19"/>
      <c r="B114" s="28" t="s">
        <v>190</v>
      </c>
      <c r="C114" s="21" t="s">
        <v>191</v>
      </c>
      <c r="D114" s="68"/>
      <c r="E114" s="68"/>
      <c r="F114" s="68"/>
      <c r="G114" s="68"/>
      <c r="H114" s="68"/>
      <c r="I114" s="68"/>
      <c r="J114" s="68"/>
      <c r="K114" s="68">
        <f t="shared" si="47"/>
        <v>0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19"/>
      <c r="W114" s="28" t="s">
        <v>190</v>
      </c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>
        <f t="shared" si="48"/>
        <v>0</v>
      </c>
      <c r="AO114" s="68"/>
      <c r="AP114" s="68"/>
      <c r="AQ114" s="68"/>
      <c r="AR114" s="68"/>
      <c r="AS114" s="68"/>
      <c r="AT114" s="77" t="e">
        <f>L114+M114+#REF!+#REF!+O114+P114+Q114+R114+S114+T114+U114+X114+Y114+Z114+AA114+AB114+AC114+AD114+AE114+AF114+AG114+AH114+AI114+AJ114+AK114+AL114+AN114+AR114+AS114</f>
        <v>#REF!</v>
      </c>
      <c r="AV114" s="77">
        <f t="shared" si="49"/>
        <v>0</v>
      </c>
      <c r="BA114" s="77">
        <f t="shared" si="45"/>
        <v>0</v>
      </c>
      <c r="BC114" s="77">
        <f t="shared" si="46"/>
        <v>0</v>
      </c>
      <c r="BD114" s="77">
        <f t="shared" si="50"/>
        <v>0</v>
      </c>
      <c r="BE114" s="77">
        <f t="shared" si="51"/>
        <v>0</v>
      </c>
    </row>
    <row r="115" spans="1:57" ht="17.25" hidden="1" customHeight="1">
      <c r="A115" s="19"/>
      <c r="B115" s="28" t="s">
        <v>192</v>
      </c>
      <c r="C115" s="21" t="s">
        <v>193</v>
      </c>
      <c r="D115" s="68"/>
      <c r="E115" s="68"/>
      <c r="F115" s="68"/>
      <c r="G115" s="68"/>
      <c r="H115" s="68"/>
      <c r="I115" s="68"/>
      <c r="J115" s="68"/>
      <c r="K115" s="68">
        <f t="shared" si="47"/>
        <v>0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19"/>
      <c r="W115" s="28" t="s">
        <v>192</v>
      </c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>
        <f t="shared" si="48"/>
        <v>0</v>
      </c>
      <c r="AO115" s="68"/>
      <c r="AP115" s="68"/>
      <c r="AQ115" s="68"/>
      <c r="AR115" s="68"/>
      <c r="AS115" s="68"/>
      <c r="AT115" s="77" t="e">
        <f>L115+M115+#REF!+#REF!+O115+P115+Q115+R115+S115+T115+U115+X115+Y115+Z115+AA115+AB115+AC115+AD115+AE115+AF115+AG115+AH115+AI115+AJ115+AK115+AL115+AN115+AR115+AS115</f>
        <v>#REF!</v>
      </c>
      <c r="AV115" s="77">
        <f t="shared" si="49"/>
        <v>0</v>
      </c>
      <c r="BA115" s="77">
        <f t="shared" si="45"/>
        <v>0</v>
      </c>
      <c r="BC115" s="77">
        <f t="shared" si="46"/>
        <v>0</v>
      </c>
      <c r="BD115" s="77">
        <f t="shared" si="50"/>
        <v>0</v>
      </c>
      <c r="BE115" s="77">
        <f t="shared" si="51"/>
        <v>0</v>
      </c>
    </row>
    <row r="116" spans="1:57" s="2" customFormat="1" ht="17.25" hidden="1" customHeight="1">
      <c r="A116" s="17" t="s">
        <v>194</v>
      </c>
      <c r="B116" s="33"/>
      <c r="C116" s="18" t="s">
        <v>195</v>
      </c>
      <c r="D116" s="68"/>
      <c r="E116" s="68"/>
      <c r="F116" s="68"/>
      <c r="G116" s="68"/>
      <c r="H116" s="68"/>
      <c r="I116" s="68"/>
      <c r="J116" s="68"/>
      <c r="K116" s="68">
        <f t="shared" si="47"/>
        <v>0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17" t="s">
        <v>194</v>
      </c>
      <c r="W116" s="33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>
        <f t="shared" si="48"/>
        <v>0</v>
      </c>
      <c r="AO116" s="68"/>
      <c r="AP116" s="68"/>
      <c r="AQ116" s="68"/>
      <c r="AR116" s="68"/>
      <c r="AS116" s="68"/>
      <c r="AT116" s="77" t="e">
        <f>L116+M116+#REF!+#REF!+O116+P116+Q116+R116+S116+T116+U116+X116+Y116+Z116+AA116+AB116+AC116+AD116+AE116+AF116+AG116+AH116+AI116+AJ116+AK116+AL116+AN116+AR116+AS116</f>
        <v>#REF!</v>
      </c>
      <c r="AV116" s="77">
        <f t="shared" si="49"/>
        <v>0</v>
      </c>
      <c r="BA116" s="77">
        <f t="shared" si="45"/>
        <v>0</v>
      </c>
      <c r="BC116" s="77">
        <f t="shared" si="46"/>
        <v>0</v>
      </c>
      <c r="BD116" s="77">
        <f t="shared" si="50"/>
        <v>0</v>
      </c>
      <c r="BE116" s="77">
        <f t="shared" si="51"/>
        <v>0</v>
      </c>
    </row>
    <row r="117" spans="1:57" ht="16.899999999999999" hidden="1" customHeight="1">
      <c r="A117" s="19"/>
      <c r="B117" s="34" t="s">
        <v>196</v>
      </c>
      <c r="C117" s="35" t="s">
        <v>197</v>
      </c>
      <c r="D117" s="68"/>
      <c r="E117" s="68"/>
      <c r="F117" s="68"/>
      <c r="G117" s="68"/>
      <c r="H117" s="68"/>
      <c r="I117" s="68"/>
      <c r="J117" s="68"/>
      <c r="K117" s="68">
        <f t="shared" si="47"/>
        <v>0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19"/>
      <c r="W117" s="34" t="s">
        <v>196</v>
      </c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>
        <f t="shared" si="48"/>
        <v>0</v>
      </c>
      <c r="AO117" s="68"/>
      <c r="AP117" s="68"/>
      <c r="AQ117" s="68"/>
      <c r="AR117" s="68"/>
      <c r="AS117" s="68"/>
      <c r="AT117" s="77" t="e">
        <f>L117+M117+#REF!+#REF!+O117+P117+Q117+R117+S117+T117+U117+X117+Y117+Z117+AA117+AB117+AC117+AD117+AE117+AF117+AG117+AH117+AI117+AJ117+AK117+AL117+AN117+AR117+AS117</f>
        <v>#REF!</v>
      </c>
      <c r="AV117" s="77">
        <f t="shared" si="49"/>
        <v>0</v>
      </c>
      <c r="BA117" s="77">
        <f t="shared" si="45"/>
        <v>0</v>
      </c>
      <c r="BC117" s="77">
        <f t="shared" si="46"/>
        <v>0</v>
      </c>
      <c r="BD117" s="77">
        <f t="shared" si="50"/>
        <v>0</v>
      </c>
      <c r="BE117" s="77">
        <f t="shared" si="51"/>
        <v>0</v>
      </c>
    </row>
    <row r="118" spans="1:57" ht="29.45" hidden="1" customHeight="1">
      <c r="A118" s="19"/>
      <c r="B118" s="36" t="s">
        <v>198</v>
      </c>
      <c r="C118" s="35" t="s">
        <v>199</v>
      </c>
      <c r="D118" s="68"/>
      <c r="E118" s="68"/>
      <c r="F118" s="68"/>
      <c r="G118" s="68"/>
      <c r="H118" s="68"/>
      <c r="I118" s="68"/>
      <c r="J118" s="68"/>
      <c r="K118" s="68">
        <f t="shared" si="47"/>
        <v>0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19"/>
      <c r="W118" s="36" t="s">
        <v>198</v>
      </c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>
        <f t="shared" si="48"/>
        <v>0</v>
      </c>
      <c r="AO118" s="68"/>
      <c r="AP118" s="68"/>
      <c r="AQ118" s="68"/>
      <c r="AR118" s="68"/>
      <c r="AS118" s="68"/>
      <c r="AT118" s="77" t="e">
        <f>L118+M118+#REF!+#REF!+O118+P118+Q118+R118+S118+T118+U118+X118+Y118+Z118+AA118+AB118+AC118+AD118+AE118+AF118+AG118+AH118+AI118+AJ118+AK118+AL118+AN118+AR118+AS118</f>
        <v>#REF!</v>
      </c>
      <c r="AV118" s="77">
        <f t="shared" si="49"/>
        <v>0</v>
      </c>
      <c r="BA118" s="77">
        <f t="shared" si="45"/>
        <v>0</v>
      </c>
      <c r="BC118" s="77">
        <f t="shared" si="46"/>
        <v>0</v>
      </c>
      <c r="BD118" s="77">
        <f t="shared" si="50"/>
        <v>0</v>
      </c>
      <c r="BE118" s="77">
        <f t="shared" si="51"/>
        <v>0</v>
      </c>
    </row>
    <row r="119" spans="1:57" ht="17.25" hidden="1" customHeight="1">
      <c r="A119" s="19"/>
      <c r="B119" s="37" t="s">
        <v>200</v>
      </c>
      <c r="C119" s="35" t="s">
        <v>201</v>
      </c>
      <c r="D119" s="68"/>
      <c r="E119" s="68"/>
      <c r="F119" s="68"/>
      <c r="G119" s="68"/>
      <c r="H119" s="68"/>
      <c r="I119" s="68"/>
      <c r="J119" s="68"/>
      <c r="K119" s="68">
        <f t="shared" si="47"/>
        <v>0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19"/>
      <c r="W119" s="37" t="s">
        <v>200</v>
      </c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>
        <f t="shared" si="48"/>
        <v>0</v>
      </c>
      <c r="AO119" s="68"/>
      <c r="AP119" s="68"/>
      <c r="AQ119" s="68"/>
      <c r="AR119" s="68"/>
      <c r="AS119" s="68"/>
      <c r="AT119" s="77" t="e">
        <f>L119+M119+#REF!+#REF!+O119+P119+Q119+R119+S119+T119+U119+X119+Y119+Z119+AA119+AB119+AC119+AD119+AE119+AF119+AG119+AH119+AI119+AJ119+AK119+AL119+AN119+AR119+AS119</f>
        <v>#REF!</v>
      </c>
      <c r="AV119" s="77">
        <f t="shared" si="49"/>
        <v>0</v>
      </c>
      <c r="BA119" s="77">
        <f t="shared" si="45"/>
        <v>0</v>
      </c>
      <c r="BC119" s="77">
        <f t="shared" si="46"/>
        <v>0</v>
      </c>
      <c r="BD119" s="77">
        <f t="shared" si="50"/>
        <v>0</v>
      </c>
      <c r="BE119" s="77">
        <f t="shared" si="51"/>
        <v>0</v>
      </c>
    </row>
    <row r="120" spans="1:57" ht="16.899999999999999" customHeight="1">
      <c r="A120" s="106" t="s">
        <v>456</v>
      </c>
      <c r="B120" s="107"/>
      <c r="C120" s="108" t="s">
        <v>202</v>
      </c>
      <c r="D120" s="104">
        <f t="shared" ref="D120:J120" si="55">D121</f>
        <v>0</v>
      </c>
      <c r="E120" s="104">
        <f t="shared" si="55"/>
        <v>0</v>
      </c>
      <c r="F120" s="104">
        <f t="shared" si="55"/>
        <v>0</v>
      </c>
      <c r="G120" s="104">
        <f t="shared" si="55"/>
        <v>0</v>
      </c>
      <c r="H120" s="104">
        <f t="shared" si="55"/>
        <v>0</v>
      </c>
      <c r="I120" s="104">
        <f t="shared" si="55"/>
        <v>0</v>
      </c>
      <c r="J120" s="104">
        <f t="shared" si="55"/>
        <v>0</v>
      </c>
      <c r="K120" s="104">
        <f t="shared" si="47"/>
        <v>0</v>
      </c>
      <c r="L120" s="104">
        <f>L121</f>
        <v>0</v>
      </c>
      <c r="M120" s="104">
        <f t="shared" ref="M120:AS120" si="56">M121</f>
        <v>0</v>
      </c>
      <c r="N120" s="104">
        <f t="shared" si="56"/>
        <v>0</v>
      </c>
      <c r="O120" s="104">
        <f t="shared" si="56"/>
        <v>0</v>
      </c>
      <c r="P120" s="104">
        <f t="shared" si="56"/>
        <v>0</v>
      </c>
      <c r="Q120" s="104">
        <f t="shared" si="56"/>
        <v>0</v>
      </c>
      <c r="R120" s="104">
        <f t="shared" si="56"/>
        <v>0</v>
      </c>
      <c r="S120" s="104">
        <f t="shared" si="56"/>
        <v>0</v>
      </c>
      <c r="T120" s="104">
        <f t="shared" si="56"/>
        <v>0</v>
      </c>
      <c r="U120" s="104">
        <f t="shared" si="56"/>
        <v>0</v>
      </c>
      <c r="V120" s="106" t="s">
        <v>456</v>
      </c>
      <c r="W120" s="107"/>
      <c r="X120" s="104">
        <f t="shared" si="56"/>
        <v>0</v>
      </c>
      <c r="Y120" s="104">
        <f t="shared" si="56"/>
        <v>0</v>
      </c>
      <c r="Z120" s="104">
        <f t="shared" si="56"/>
        <v>0</v>
      </c>
      <c r="AA120" s="104">
        <f t="shared" si="56"/>
        <v>0</v>
      </c>
      <c r="AB120" s="104">
        <f t="shared" si="56"/>
        <v>0</v>
      </c>
      <c r="AC120" s="104">
        <f t="shared" si="56"/>
        <v>0</v>
      </c>
      <c r="AD120" s="104">
        <f t="shared" si="56"/>
        <v>0</v>
      </c>
      <c r="AE120" s="104">
        <f t="shared" si="56"/>
        <v>0</v>
      </c>
      <c r="AF120" s="104">
        <f t="shared" si="56"/>
        <v>0</v>
      </c>
      <c r="AG120" s="104">
        <f t="shared" si="56"/>
        <v>0</v>
      </c>
      <c r="AH120" s="104">
        <f t="shared" si="56"/>
        <v>0</v>
      </c>
      <c r="AI120" s="104">
        <f t="shared" si="56"/>
        <v>0</v>
      </c>
      <c r="AJ120" s="104">
        <f t="shared" si="56"/>
        <v>0</v>
      </c>
      <c r="AK120" s="104">
        <f t="shared" si="56"/>
        <v>0</v>
      </c>
      <c r="AL120" s="104">
        <f t="shared" si="56"/>
        <v>0</v>
      </c>
      <c r="AM120" s="104">
        <f t="shared" si="56"/>
        <v>0</v>
      </c>
      <c r="AN120" s="104">
        <f t="shared" si="48"/>
        <v>0</v>
      </c>
      <c r="AO120" s="104">
        <f t="shared" si="56"/>
        <v>0</v>
      </c>
      <c r="AP120" s="104">
        <f t="shared" si="56"/>
        <v>0</v>
      </c>
      <c r="AQ120" s="104">
        <f t="shared" si="56"/>
        <v>0</v>
      </c>
      <c r="AR120" s="104">
        <f t="shared" si="56"/>
        <v>0</v>
      </c>
      <c r="AS120" s="104">
        <f t="shared" si="56"/>
        <v>0</v>
      </c>
      <c r="AT120" s="77" t="e">
        <f>L120+M120+#REF!+#REF!+O120+P120+Q120+R120+S120+T120+U120+X120+Y120+Z120+AA120+AB120+AC120+AD120+AE120+AF120+AG120+AH120+AI120+AJ120+AK120+AL120+AN120+AR120+AS120</f>
        <v>#REF!</v>
      </c>
      <c r="AV120" s="77">
        <f t="shared" si="49"/>
        <v>0</v>
      </c>
      <c r="BA120" s="77">
        <f t="shared" si="45"/>
        <v>0</v>
      </c>
      <c r="BC120" s="77">
        <f t="shared" si="46"/>
        <v>0</v>
      </c>
      <c r="BD120" s="77">
        <f t="shared" si="50"/>
        <v>0</v>
      </c>
      <c r="BE120" s="77">
        <f t="shared" si="51"/>
        <v>0</v>
      </c>
    </row>
    <row r="121" spans="1:57" ht="16.899999999999999" customHeight="1">
      <c r="A121" s="19" t="s">
        <v>203</v>
      </c>
      <c r="B121" s="23"/>
      <c r="C121" s="16" t="s">
        <v>204</v>
      </c>
      <c r="D121" s="68"/>
      <c r="E121" s="68"/>
      <c r="F121" s="68"/>
      <c r="G121" s="68"/>
      <c r="H121" s="68"/>
      <c r="I121" s="68"/>
      <c r="J121" s="68"/>
      <c r="K121" s="68">
        <f t="shared" si="47"/>
        <v>0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19" t="s">
        <v>203</v>
      </c>
      <c r="W121" s="23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>
        <f t="shared" si="48"/>
        <v>0</v>
      </c>
      <c r="AO121" s="68"/>
      <c r="AP121" s="68"/>
      <c r="AQ121" s="68"/>
      <c r="AR121" s="68"/>
      <c r="AS121" s="68"/>
      <c r="AT121" s="77" t="e">
        <f>L121+M121+#REF!+#REF!+O121+P121+Q121+R121+S121+T121+U121+X121+Y121+Z121+AA121+AB121+AC121+AD121+AE121+AF121+AG121+AH121+AI121+AJ121+AK121+AL121+AN121+AR121+AS121</f>
        <v>#REF!</v>
      </c>
      <c r="AV121" s="77">
        <f t="shared" si="49"/>
        <v>0</v>
      </c>
      <c r="BA121" s="77">
        <f t="shared" si="45"/>
        <v>0</v>
      </c>
      <c r="BC121" s="77">
        <f t="shared" si="46"/>
        <v>0</v>
      </c>
      <c r="BD121" s="77">
        <f t="shared" si="50"/>
        <v>0</v>
      </c>
      <c r="BE121" s="77">
        <f t="shared" si="51"/>
        <v>0</v>
      </c>
    </row>
    <row r="122" spans="1:57" s="2" customFormat="1" ht="18.75" customHeight="1">
      <c r="A122" s="250" t="s">
        <v>442</v>
      </c>
      <c r="B122" s="250"/>
      <c r="C122" s="103" t="s">
        <v>205</v>
      </c>
      <c r="D122" s="104">
        <f t="shared" ref="D122:J122" si="57">D123</f>
        <v>0</v>
      </c>
      <c r="E122" s="104">
        <f t="shared" si="57"/>
        <v>0</v>
      </c>
      <c r="F122" s="104">
        <f t="shared" si="57"/>
        <v>0</v>
      </c>
      <c r="G122" s="104">
        <f t="shared" si="57"/>
        <v>0</v>
      </c>
      <c r="H122" s="104">
        <f t="shared" si="57"/>
        <v>0</v>
      </c>
      <c r="I122" s="104">
        <f t="shared" si="57"/>
        <v>0</v>
      </c>
      <c r="J122" s="104">
        <f t="shared" si="57"/>
        <v>0</v>
      </c>
      <c r="K122" s="104">
        <f t="shared" si="47"/>
        <v>0</v>
      </c>
      <c r="L122" s="104">
        <f>L123</f>
        <v>0</v>
      </c>
      <c r="M122" s="104">
        <f t="shared" ref="M122:AS122" si="58">M123</f>
        <v>0</v>
      </c>
      <c r="N122" s="104">
        <f t="shared" si="58"/>
        <v>0</v>
      </c>
      <c r="O122" s="104">
        <f t="shared" si="58"/>
        <v>0</v>
      </c>
      <c r="P122" s="104">
        <f t="shared" si="58"/>
        <v>0</v>
      </c>
      <c r="Q122" s="104">
        <f t="shared" si="58"/>
        <v>0</v>
      </c>
      <c r="R122" s="104">
        <f t="shared" si="58"/>
        <v>0</v>
      </c>
      <c r="S122" s="104">
        <f t="shared" si="58"/>
        <v>0</v>
      </c>
      <c r="T122" s="104">
        <f t="shared" si="58"/>
        <v>0</v>
      </c>
      <c r="U122" s="104">
        <f t="shared" si="58"/>
        <v>0</v>
      </c>
      <c r="V122" s="250" t="s">
        <v>442</v>
      </c>
      <c r="W122" s="250"/>
      <c r="X122" s="104">
        <f t="shared" si="58"/>
        <v>0</v>
      </c>
      <c r="Y122" s="104">
        <f t="shared" si="58"/>
        <v>0</v>
      </c>
      <c r="Z122" s="104">
        <f t="shared" si="58"/>
        <v>0</v>
      </c>
      <c r="AA122" s="104">
        <f t="shared" si="58"/>
        <v>0</v>
      </c>
      <c r="AB122" s="104">
        <f t="shared" si="58"/>
        <v>0</v>
      </c>
      <c r="AC122" s="104">
        <f t="shared" si="58"/>
        <v>0</v>
      </c>
      <c r="AD122" s="104">
        <f t="shared" si="58"/>
        <v>0</v>
      </c>
      <c r="AE122" s="104">
        <f t="shared" si="58"/>
        <v>0</v>
      </c>
      <c r="AF122" s="104">
        <f t="shared" si="58"/>
        <v>0</v>
      </c>
      <c r="AG122" s="104">
        <f t="shared" si="58"/>
        <v>0</v>
      </c>
      <c r="AH122" s="104">
        <f t="shared" si="58"/>
        <v>0</v>
      </c>
      <c r="AI122" s="104">
        <f t="shared" si="58"/>
        <v>0</v>
      </c>
      <c r="AJ122" s="104">
        <f t="shared" si="58"/>
        <v>0</v>
      </c>
      <c r="AK122" s="104">
        <f t="shared" si="58"/>
        <v>0</v>
      </c>
      <c r="AL122" s="104">
        <f t="shared" si="58"/>
        <v>0</v>
      </c>
      <c r="AM122" s="104">
        <f t="shared" si="58"/>
        <v>0</v>
      </c>
      <c r="AN122" s="104">
        <f t="shared" si="48"/>
        <v>0</v>
      </c>
      <c r="AO122" s="104">
        <f t="shared" si="58"/>
        <v>0</v>
      </c>
      <c r="AP122" s="104">
        <f t="shared" si="58"/>
        <v>0</v>
      </c>
      <c r="AQ122" s="104">
        <f t="shared" si="58"/>
        <v>0</v>
      </c>
      <c r="AR122" s="104">
        <f t="shared" si="58"/>
        <v>0</v>
      </c>
      <c r="AS122" s="104">
        <f t="shared" si="58"/>
        <v>0</v>
      </c>
      <c r="AT122" s="77" t="e">
        <f>L122+M122+#REF!+#REF!+O122+P122+Q122+R122+S122+T122+U122+X122+Y122+Z122+AA122+AB122+AC122+AD122+AE122+AF122+AG122+AH122+AI122+AJ122+AK122+AL122+AN122+AR122+AS122</f>
        <v>#REF!</v>
      </c>
      <c r="AV122" s="77">
        <f t="shared" si="49"/>
        <v>0</v>
      </c>
      <c r="BA122" s="77">
        <f t="shared" si="45"/>
        <v>0</v>
      </c>
      <c r="BC122" s="77">
        <f t="shared" si="46"/>
        <v>0</v>
      </c>
      <c r="BD122" s="77">
        <f t="shared" si="50"/>
        <v>0</v>
      </c>
      <c r="BE122" s="77">
        <f t="shared" si="51"/>
        <v>0</v>
      </c>
    </row>
    <row r="123" spans="1:57" ht="17.25" customHeight="1">
      <c r="A123" s="229" t="s">
        <v>443</v>
      </c>
      <c r="B123" s="246"/>
      <c r="C123" s="16" t="s">
        <v>206</v>
      </c>
      <c r="D123" s="68">
        <f t="shared" ref="D123:J123" si="59">SUM(D124:D134)</f>
        <v>0</v>
      </c>
      <c r="E123" s="68">
        <f t="shared" si="59"/>
        <v>0</v>
      </c>
      <c r="F123" s="68">
        <f t="shared" si="59"/>
        <v>0</v>
      </c>
      <c r="G123" s="68">
        <f t="shared" si="59"/>
        <v>0</v>
      </c>
      <c r="H123" s="68">
        <f t="shared" si="59"/>
        <v>0</v>
      </c>
      <c r="I123" s="68">
        <f>SUM(I124:I134)</f>
        <v>0</v>
      </c>
      <c r="J123" s="68">
        <f t="shared" si="59"/>
        <v>0</v>
      </c>
      <c r="K123" s="68">
        <f t="shared" si="47"/>
        <v>0</v>
      </c>
      <c r="L123" s="68">
        <f>SUM(L124:L134)</f>
        <v>0</v>
      </c>
      <c r="M123" s="68">
        <f t="shared" ref="M123:AM123" si="60">SUM(M124:M134)</f>
        <v>0</v>
      </c>
      <c r="N123" s="68">
        <f t="shared" si="60"/>
        <v>0</v>
      </c>
      <c r="O123" s="68">
        <f t="shared" si="60"/>
        <v>0</v>
      </c>
      <c r="P123" s="68">
        <f t="shared" si="60"/>
        <v>0</v>
      </c>
      <c r="Q123" s="68">
        <f t="shared" si="60"/>
        <v>0</v>
      </c>
      <c r="R123" s="68">
        <f t="shared" si="60"/>
        <v>0</v>
      </c>
      <c r="S123" s="68">
        <f t="shared" si="60"/>
        <v>0</v>
      </c>
      <c r="T123" s="68">
        <f t="shared" si="60"/>
        <v>0</v>
      </c>
      <c r="U123" s="68">
        <f t="shared" si="60"/>
        <v>0</v>
      </c>
      <c r="V123" s="229" t="s">
        <v>443</v>
      </c>
      <c r="W123" s="246"/>
      <c r="X123" s="68">
        <f t="shared" ref="X123:AC123" si="61">SUM(X124:X134)</f>
        <v>0</v>
      </c>
      <c r="Y123" s="68">
        <f t="shared" si="61"/>
        <v>0</v>
      </c>
      <c r="Z123" s="68">
        <f t="shared" si="61"/>
        <v>0</v>
      </c>
      <c r="AA123" s="68">
        <f t="shared" si="61"/>
        <v>0</v>
      </c>
      <c r="AB123" s="68">
        <f t="shared" si="61"/>
        <v>0</v>
      </c>
      <c r="AC123" s="68">
        <f t="shared" si="61"/>
        <v>0</v>
      </c>
      <c r="AD123" s="68">
        <f t="shared" si="60"/>
        <v>0</v>
      </c>
      <c r="AE123" s="68">
        <f t="shared" si="60"/>
        <v>0</v>
      </c>
      <c r="AF123" s="68">
        <f t="shared" si="60"/>
        <v>0</v>
      </c>
      <c r="AG123" s="68">
        <f t="shared" si="60"/>
        <v>0</v>
      </c>
      <c r="AH123" s="68">
        <f t="shared" si="60"/>
        <v>0</v>
      </c>
      <c r="AI123" s="68">
        <f t="shared" si="60"/>
        <v>0</v>
      </c>
      <c r="AJ123" s="68">
        <f t="shared" si="60"/>
        <v>0</v>
      </c>
      <c r="AK123" s="68">
        <f t="shared" si="60"/>
        <v>0</v>
      </c>
      <c r="AL123" s="68">
        <f t="shared" si="60"/>
        <v>0</v>
      </c>
      <c r="AM123" s="68">
        <f t="shared" si="60"/>
        <v>0</v>
      </c>
      <c r="AN123" s="68">
        <f t="shared" si="48"/>
        <v>0</v>
      </c>
      <c r="AO123" s="68">
        <f>SUM(AO124:AO134)</f>
        <v>0</v>
      </c>
      <c r="AP123" s="68">
        <f>SUM(AP124:AP134)</f>
        <v>0</v>
      </c>
      <c r="AQ123" s="68">
        <f>SUM(AQ124:AQ134)</f>
        <v>0</v>
      </c>
      <c r="AR123" s="68">
        <f>SUM(AR124:AR134)</f>
        <v>0</v>
      </c>
      <c r="AS123" s="68">
        <f>SUM(AS124:AS134)</f>
        <v>0</v>
      </c>
      <c r="AT123" s="77" t="e">
        <f>L123+M123+#REF!+#REF!+O123+P123+Q123+R123+S123+T123+U123+X123+Y123+Z123+AA123+AB123+AC123+AD123+AE123+AF123+AG123+AH123+AI123+AJ123+AK123+AL123+AN123+AR123+AS123</f>
        <v>#REF!</v>
      </c>
      <c r="AV123" s="77">
        <f t="shared" si="49"/>
        <v>0</v>
      </c>
      <c r="BA123" s="77">
        <f t="shared" si="45"/>
        <v>0</v>
      </c>
      <c r="BC123" s="77">
        <f t="shared" si="46"/>
        <v>0</v>
      </c>
      <c r="BD123" s="77">
        <f t="shared" si="50"/>
        <v>0</v>
      </c>
      <c r="BE123" s="77">
        <f t="shared" si="51"/>
        <v>0</v>
      </c>
    </row>
    <row r="124" spans="1:57" ht="15.75" customHeight="1">
      <c r="A124" s="19"/>
      <c r="B124" s="23" t="s">
        <v>207</v>
      </c>
      <c r="C124" s="21" t="s">
        <v>208</v>
      </c>
      <c r="D124" s="68"/>
      <c r="E124" s="68"/>
      <c r="F124" s="68"/>
      <c r="G124" s="68"/>
      <c r="H124" s="68"/>
      <c r="I124" s="68"/>
      <c r="J124" s="68"/>
      <c r="K124" s="68">
        <f t="shared" si="47"/>
        <v>0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19"/>
      <c r="W124" s="23" t="s">
        <v>207</v>
      </c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>
        <f t="shared" si="48"/>
        <v>0</v>
      </c>
      <c r="AO124" s="68"/>
      <c r="AP124" s="68"/>
      <c r="AQ124" s="68"/>
      <c r="AR124" s="68"/>
      <c r="AS124" s="68"/>
      <c r="AT124" s="77" t="e">
        <f>L124+M124+#REF!+#REF!+O124+P124+Q124+R124+S124+T124+U124+X124+Y124+Z124+AA124+AB124+AC124+AD124+AE124+AF124+AG124+AH124+AI124+AJ124+AK124+AL124+AN124+AR124+AS124</f>
        <v>#REF!</v>
      </c>
      <c r="AV124" s="77">
        <f t="shared" si="49"/>
        <v>0</v>
      </c>
      <c r="AW124" s="72"/>
      <c r="BA124" s="77">
        <f t="shared" si="45"/>
        <v>0</v>
      </c>
      <c r="BC124" s="77">
        <f t="shared" si="46"/>
        <v>0</v>
      </c>
      <c r="BD124" s="77">
        <f t="shared" si="50"/>
        <v>0</v>
      </c>
      <c r="BE124" s="77">
        <f t="shared" si="51"/>
        <v>0</v>
      </c>
    </row>
    <row r="125" spans="1:57" ht="18" customHeight="1">
      <c r="A125" s="19"/>
      <c r="B125" s="31" t="s">
        <v>209</v>
      </c>
      <c r="C125" s="21" t="s">
        <v>210</v>
      </c>
      <c r="D125" s="68"/>
      <c r="E125" s="68"/>
      <c r="F125" s="68"/>
      <c r="G125" s="68"/>
      <c r="H125" s="68"/>
      <c r="I125" s="68"/>
      <c r="J125" s="68"/>
      <c r="K125" s="68">
        <f t="shared" si="47"/>
        <v>0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19"/>
      <c r="W125" s="31" t="s">
        <v>209</v>
      </c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>
        <f t="shared" si="48"/>
        <v>0</v>
      </c>
      <c r="AO125" s="68"/>
      <c r="AP125" s="68"/>
      <c r="AQ125" s="68"/>
      <c r="AR125" s="68"/>
      <c r="AS125" s="68"/>
      <c r="AT125" s="77" t="e">
        <f>L125+M125+#REF!+#REF!+O125+P125+Q125+R125+S125+T125+U125+X125+Y125+Z125+AA125+AB125+AC125+AD125+AE125+AF125+AG125+AH125+AI125+AJ125+AK125+AL125+AN125+AR125+AS125</f>
        <v>#REF!</v>
      </c>
      <c r="AV125" s="77">
        <f t="shared" si="49"/>
        <v>0</v>
      </c>
      <c r="AW125" s="72"/>
      <c r="BA125" s="77">
        <f t="shared" si="45"/>
        <v>0</v>
      </c>
      <c r="BC125" s="77">
        <f t="shared" si="46"/>
        <v>0</v>
      </c>
      <c r="BD125" s="77">
        <f t="shared" si="50"/>
        <v>0</v>
      </c>
      <c r="BE125" s="77">
        <f t="shared" si="51"/>
        <v>0</v>
      </c>
    </row>
    <row r="126" spans="1:57" ht="18" customHeight="1">
      <c r="A126" s="19"/>
      <c r="B126" s="31" t="s">
        <v>211</v>
      </c>
      <c r="C126" s="21" t="s">
        <v>212</v>
      </c>
      <c r="D126" s="68"/>
      <c r="E126" s="68"/>
      <c r="F126" s="68"/>
      <c r="G126" s="68"/>
      <c r="H126" s="68"/>
      <c r="I126" s="68"/>
      <c r="J126" s="68"/>
      <c r="K126" s="68">
        <f t="shared" si="47"/>
        <v>0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19"/>
      <c r="W126" s="31" t="s">
        <v>211</v>
      </c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>
        <f t="shared" si="48"/>
        <v>0</v>
      </c>
      <c r="AO126" s="68"/>
      <c r="AP126" s="68"/>
      <c r="AQ126" s="68"/>
      <c r="AR126" s="68"/>
      <c r="AS126" s="68"/>
      <c r="AT126" s="77" t="e">
        <f>L126+M126+#REF!+#REF!+O126+P126+Q126+R126+S126+T126+U126+X126+Y126+Z126+AA126+AB126+AC126+AD126+AE126+AF126+AG126+AH126+AI126+AJ126+AK126+AL126+AN126+AR126+AS126</f>
        <v>#REF!</v>
      </c>
      <c r="AV126" s="77">
        <f t="shared" si="49"/>
        <v>0</v>
      </c>
      <c r="BA126" s="77">
        <f t="shared" si="45"/>
        <v>0</v>
      </c>
      <c r="BC126" s="77">
        <f t="shared" si="46"/>
        <v>0</v>
      </c>
      <c r="BD126" s="77">
        <f t="shared" si="50"/>
        <v>0</v>
      </c>
      <c r="BE126" s="77">
        <f t="shared" si="51"/>
        <v>0</v>
      </c>
    </row>
    <row r="127" spans="1:57" ht="27" hidden="1" customHeight="1">
      <c r="A127" s="19"/>
      <c r="B127" s="28" t="s">
        <v>213</v>
      </c>
      <c r="C127" s="21" t="s">
        <v>214</v>
      </c>
      <c r="D127" s="68"/>
      <c r="E127" s="68"/>
      <c r="F127" s="68"/>
      <c r="G127" s="68"/>
      <c r="H127" s="68"/>
      <c r="I127" s="68"/>
      <c r="J127" s="68"/>
      <c r="K127" s="68">
        <f t="shared" si="47"/>
        <v>0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19"/>
      <c r="W127" s="28" t="s">
        <v>213</v>
      </c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>
        <f t="shared" si="48"/>
        <v>0</v>
      </c>
      <c r="AO127" s="68"/>
      <c r="AP127" s="68"/>
      <c r="AQ127" s="68"/>
      <c r="AR127" s="68"/>
      <c r="AS127" s="68"/>
      <c r="AT127" s="77" t="e">
        <f>L127+M127+#REF!+#REF!+O127+P127+Q127+R127+S127+T127+U127+X127+Y127+Z127+AA127+AB127+AC127+AD127+AE127+AF127+AG127+AH127+AI127+AJ127+AK127+AL127+AN127+AR127+AS127</f>
        <v>#REF!</v>
      </c>
      <c r="AV127" s="77">
        <f t="shared" si="49"/>
        <v>0</v>
      </c>
      <c r="BA127" s="77">
        <f t="shared" si="45"/>
        <v>0</v>
      </c>
      <c r="BC127" s="77">
        <f t="shared" si="46"/>
        <v>0</v>
      </c>
      <c r="BD127" s="77">
        <f t="shared" si="50"/>
        <v>0</v>
      </c>
      <c r="BE127" s="77">
        <f t="shared" si="51"/>
        <v>0</v>
      </c>
    </row>
    <row r="128" spans="1:57" ht="28.15" hidden="1" customHeight="1">
      <c r="A128" s="19"/>
      <c r="B128" s="28" t="s">
        <v>215</v>
      </c>
      <c r="C128" s="21" t="s">
        <v>216</v>
      </c>
      <c r="D128" s="68"/>
      <c r="E128" s="68"/>
      <c r="F128" s="68"/>
      <c r="G128" s="68"/>
      <c r="H128" s="68"/>
      <c r="I128" s="68"/>
      <c r="J128" s="68"/>
      <c r="K128" s="68">
        <f t="shared" si="47"/>
        <v>0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19"/>
      <c r="W128" s="28" t="s">
        <v>215</v>
      </c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>
        <f t="shared" si="48"/>
        <v>0</v>
      </c>
      <c r="AO128" s="68"/>
      <c r="AP128" s="68"/>
      <c r="AQ128" s="68"/>
      <c r="AR128" s="68"/>
      <c r="AS128" s="68"/>
      <c r="AT128" s="77" t="e">
        <f>L128+M128+#REF!+#REF!+O128+P128+Q128+R128+S128+T128+U128+X128+Y128+Z128+AA128+AB128+AC128+AD128+AE128+AF128+AG128+AH128+AI128+AJ128+AK128+AL128+AN128+AR128+AS128</f>
        <v>#REF!</v>
      </c>
      <c r="AV128" s="77">
        <f t="shared" si="49"/>
        <v>0</v>
      </c>
      <c r="BA128" s="77">
        <f t="shared" si="45"/>
        <v>0</v>
      </c>
      <c r="BC128" s="77">
        <f t="shared" si="46"/>
        <v>0</v>
      </c>
      <c r="BD128" s="77">
        <f t="shared" si="50"/>
        <v>0</v>
      </c>
      <c r="BE128" s="77">
        <f t="shared" si="51"/>
        <v>0</v>
      </c>
    </row>
    <row r="129" spans="1:57" ht="27.6" hidden="1" customHeight="1">
      <c r="A129" s="20"/>
      <c r="B129" s="28" t="s">
        <v>217</v>
      </c>
      <c r="C129" s="21" t="s">
        <v>218</v>
      </c>
      <c r="D129" s="68"/>
      <c r="E129" s="68"/>
      <c r="F129" s="68"/>
      <c r="G129" s="68"/>
      <c r="H129" s="68"/>
      <c r="I129" s="68"/>
      <c r="J129" s="68"/>
      <c r="K129" s="68">
        <f t="shared" si="47"/>
        <v>0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20"/>
      <c r="W129" s="28" t="s">
        <v>217</v>
      </c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>
        <f t="shared" si="48"/>
        <v>0</v>
      </c>
      <c r="AO129" s="68"/>
      <c r="AP129" s="68"/>
      <c r="AQ129" s="68"/>
      <c r="AR129" s="68"/>
      <c r="AS129" s="68"/>
      <c r="AT129" s="77" t="e">
        <f>L129+M129+#REF!+#REF!+O129+P129+Q129+R129+S129+T129+U129+X129+Y129+Z129+AA129+AB129+AC129+AD129+AE129+AF129+AG129+AH129+AI129+AJ129+AK129+AL129+AN129+AR129+AS129</f>
        <v>#REF!</v>
      </c>
      <c r="AV129" s="77">
        <f t="shared" si="49"/>
        <v>0</v>
      </c>
      <c r="BA129" s="77">
        <f t="shared" si="45"/>
        <v>0</v>
      </c>
      <c r="BC129" s="77">
        <f t="shared" si="46"/>
        <v>0</v>
      </c>
      <c r="BD129" s="77">
        <f t="shared" si="50"/>
        <v>0</v>
      </c>
      <c r="BE129" s="77">
        <f t="shared" si="51"/>
        <v>0</v>
      </c>
    </row>
    <row r="130" spans="1:57" ht="30.75" hidden="1" customHeight="1">
      <c r="A130" s="20"/>
      <c r="B130" s="28" t="s">
        <v>219</v>
      </c>
      <c r="C130" s="21" t="s">
        <v>220</v>
      </c>
      <c r="D130" s="68"/>
      <c r="E130" s="68"/>
      <c r="F130" s="68"/>
      <c r="G130" s="68"/>
      <c r="H130" s="68"/>
      <c r="I130" s="68"/>
      <c r="J130" s="68"/>
      <c r="K130" s="68">
        <f t="shared" si="47"/>
        <v>0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20"/>
      <c r="W130" s="28" t="s">
        <v>219</v>
      </c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>
        <f t="shared" si="48"/>
        <v>0</v>
      </c>
      <c r="AO130" s="68"/>
      <c r="AP130" s="68"/>
      <c r="AQ130" s="68"/>
      <c r="AR130" s="68"/>
      <c r="AS130" s="68"/>
      <c r="AT130" s="77" t="e">
        <f>L130+M130+#REF!+#REF!+O130+P130+Q130+R130+S130+T130+U130+X130+Y130+Z130+AA130+AB130+AC130+AD130+AE130+AF130+AG130+AH130+AI130+AJ130+AK130+AL130+AN130+AR130+AS130</f>
        <v>#REF!</v>
      </c>
      <c r="AV130" s="77">
        <f t="shared" si="49"/>
        <v>0</v>
      </c>
      <c r="BA130" s="77">
        <f t="shared" si="45"/>
        <v>0</v>
      </c>
      <c r="BC130" s="77">
        <f t="shared" si="46"/>
        <v>0</v>
      </c>
      <c r="BD130" s="77">
        <f t="shared" si="50"/>
        <v>0</v>
      </c>
      <c r="BE130" s="77">
        <f t="shared" si="51"/>
        <v>0</v>
      </c>
    </row>
    <row r="131" spans="1:57" ht="27.6" hidden="1" customHeight="1">
      <c r="A131" s="20"/>
      <c r="B131" s="28" t="s">
        <v>221</v>
      </c>
      <c r="C131" s="21" t="s">
        <v>222</v>
      </c>
      <c r="D131" s="68"/>
      <c r="E131" s="68"/>
      <c r="F131" s="68"/>
      <c r="G131" s="68"/>
      <c r="H131" s="68"/>
      <c r="I131" s="68"/>
      <c r="J131" s="68"/>
      <c r="K131" s="68">
        <f t="shared" si="47"/>
        <v>0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20"/>
      <c r="W131" s="28" t="s">
        <v>221</v>
      </c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>
        <f t="shared" si="48"/>
        <v>0</v>
      </c>
      <c r="AO131" s="68"/>
      <c r="AP131" s="68"/>
      <c r="AQ131" s="68"/>
      <c r="AR131" s="68"/>
      <c r="AS131" s="68"/>
      <c r="AT131" s="77" t="e">
        <f>L131+M131+#REF!+#REF!+O131+P131+Q131+R131+S131+T131+U131+X131+Y131+Z131+AA131+AB131+AC131+AD131+AE131+AF131+AG131+AH131+AI131+AJ131+AK131+AL131+AN131+AR131+AS131</f>
        <v>#REF!</v>
      </c>
      <c r="AV131" s="77">
        <f t="shared" si="49"/>
        <v>0</v>
      </c>
      <c r="BA131" s="77">
        <f t="shared" si="45"/>
        <v>0</v>
      </c>
      <c r="BC131" s="77">
        <f t="shared" si="46"/>
        <v>0</v>
      </c>
      <c r="BD131" s="77">
        <f t="shared" si="50"/>
        <v>0</v>
      </c>
      <c r="BE131" s="77">
        <f t="shared" si="51"/>
        <v>0</v>
      </c>
    </row>
    <row r="132" spans="1:57" ht="33" hidden="1" customHeight="1">
      <c r="A132" s="20"/>
      <c r="B132" s="28" t="s">
        <v>223</v>
      </c>
      <c r="C132" s="21" t="s">
        <v>224</v>
      </c>
      <c r="D132" s="68"/>
      <c r="E132" s="68"/>
      <c r="F132" s="68"/>
      <c r="G132" s="68"/>
      <c r="H132" s="68"/>
      <c r="I132" s="68"/>
      <c r="J132" s="68"/>
      <c r="K132" s="68">
        <f t="shared" si="47"/>
        <v>0</v>
      </c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20"/>
      <c r="W132" s="28" t="s">
        <v>223</v>
      </c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>
        <f t="shared" si="48"/>
        <v>0</v>
      </c>
      <c r="AO132" s="68"/>
      <c r="AP132" s="68"/>
      <c r="AQ132" s="68"/>
      <c r="AR132" s="68"/>
      <c r="AS132" s="68"/>
      <c r="AT132" s="77" t="e">
        <f>L132+M132+#REF!+#REF!+O132+P132+Q132+R132+S132+T132+U132+X132+Y132+Z132+AA132+AB132+AC132+AD132+AE132+AF132+AG132+AH132+AI132+AJ132+AK132+AL132+AN132+AR132+AS132</f>
        <v>#REF!</v>
      </c>
      <c r="AV132" s="77">
        <f t="shared" si="49"/>
        <v>0</v>
      </c>
      <c r="BA132" s="77">
        <f t="shared" si="45"/>
        <v>0</v>
      </c>
      <c r="BC132" s="77">
        <f t="shared" si="46"/>
        <v>0</v>
      </c>
      <c r="BD132" s="77">
        <f t="shared" si="50"/>
        <v>0</v>
      </c>
      <c r="BE132" s="77">
        <f t="shared" si="51"/>
        <v>0</v>
      </c>
    </row>
    <row r="133" spans="1:57" ht="27" hidden="1" customHeight="1">
      <c r="A133" s="20"/>
      <c r="B133" s="28" t="s">
        <v>225</v>
      </c>
      <c r="C133" s="21" t="s">
        <v>226</v>
      </c>
      <c r="D133" s="68"/>
      <c r="E133" s="68"/>
      <c r="F133" s="68"/>
      <c r="G133" s="68"/>
      <c r="H133" s="68"/>
      <c r="I133" s="68"/>
      <c r="J133" s="68"/>
      <c r="K133" s="68">
        <f t="shared" si="47"/>
        <v>0</v>
      </c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20"/>
      <c r="W133" s="28" t="s">
        <v>225</v>
      </c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>
        <f t="shared" si="48"/>
        <v>0</v>
      </c>
      <c r="AO133" s="68"/>
      <c r="AP133" s="68"/>
      <c r="AQ133" s="68"/>
      <c r="AR133" s="68"/>
      <c r="AS133" s="68"/>
      <c r="AT133" s="77" t="e">
        <f>L133+M133+#REF!+#REF!+O133+P133+Q133+R133+S133+T133+U133+X133+Y133+Z133+AA133+AB133+AC133+AD133+AE133+AF133+AG133+AH133+AI133+AJ133+AK133+AL133+AN133+AR133+AS133</f>
        <v>#REF!</v>
      </c>
      <c r="AV133" s="77">
        <f t="shared" si="49"/>
        <v>0</v>
      </c>
      <c r="BA133" s="77">
        <f t="shared" si="45"/>
        <v>0</v>
      </c>
      <c r="BC133" s="77">
        <f t="shared" si="46"/>
        <v>0</v>
      </c>
      <c r="BD133" s="77">
        <f t="shared" si="50"/>
        <v>0</v>
      </c>
      <c r="BE133" s="77">
        <f t="shared" si="51"/>
        <v>0</v>
      </c>
    </row>
    <row r="134" spans="1:57" ht="25.5">
      <c r="A134" s="20"/>
      <c r="B134" s="28" t="s">
        <v>227</v>
      </c>
      <c r="C134" s="21" t="s">
        <v>228</v>
      </c>
      <c r="D134" s="68"/>
      <c r="E134" s="68"/>
      <c r="F134" s="68"/>
      <c r="G134" s="68"/>
      <c r="H134" s="68"/>
      <c r="I134" s="68"/>
      <c r="J134" s="68"/>
      <c r="K134" s="68">
        <f t="shared" si="47"/>
        <v>0</v>
      </c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20"/>
      <c r="W134" s="28" t="s">
        <v>227</v>
      </c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>
        <f t="shared" si="48"/>
        <v>0</v>
      </c>
      <c r="AO134" s="68"/>
      <c r="AP134" s="68"/>
      <c r="AQ134" s="68"/>
      <c r="AR134" s="68"/>
      <c r="AS134" s="68"/>
      <c r="AT134" s="77" t="e">
        <f>L134+M134+#REF!+#REF!+O134+P134+Q134+R134+S134+T134+U134+X134+Y134+Z134+AA134+AB134+AC134+AD134+AE134+AF134+AG134+AH134+AI134+AJ134+AK134+AL134+AN134+AR134+AS134</f>
        <v>#REF!</v>
      </c>
      <c r="AV134" s="77">
        <f t="shared" si="49"/>
        <v>0</v>
      </c>
      <c r="BA134" s="77">
        <f t="shared" si="45"/>
        <v>0</v>
      </c>
      <c r="BC134" s="77">
        <f t="shared" si="46"/>
        <v>0</v>
      </c>
      <c r="BD134" s="77">
        <f t="shared" si="50"/>
        <v>0</v>
      </c>
      <c r="BE134" s="77">
        <f t="shared" si="51"/>
        <v>0</v>
      </c>
    </row>
    <row r="135" spans="1:57" s="2" customFormat="1" ht="17.25" hidden="1" customHeight="1">
      <c r="A135" s="17" t="s">
        <v>229</v>
      </c>
      <c r="B135" s="17"/>
      <c r="C135" s="18" t="s">
        <v>230</v>
      </c>
      <c r="D135" s="68">
        <f t="shared" ref="D135:J135" si="62">D136</f>
        <v>0</v>
      </c>
      <c r="E135" s="68">
        <f t="shared" si="62"/>
        <v>0</v>
      </c>
      <c r="F135" s="68">
        <f t="shared" si="62"/>
        <v>0</v>
      </c>
      <c r="G135" s="68">
        <f t="shared" si="62"/>
        <v>0</v>
      </c>
      <c r="H135" s="68">
        <f t="shared" si="62"/>
        <v>0</v>
      </c>
      <c r="I135" s="68">
        <f t="shared" si="62"/>
        <v>0</v>
      </c>
      <c r="J135" s="68">
        <f t="shared" si="62"/>
        <v>0</v>
      </c>
      <c r="K135" s="68">
        <f t="shared" si="47"/>
        <v>0</v>
      </c>
      <c r="L135" s="68">
        <f>L136</f>
        <v>0</v>
      </c>
      <c r="M135" s="68">
        <f t="shared" ref="M135:AS135" si="63">M136</f>
        <v>0</v>
      </c>
      <c r="N135" s="68">
        <f t="shared" si="63"/>
        <v>0</v>
      </c>
      <c r="O135" s="68">
        <f t="shared" si="63"/>
        <v>0</v>
      </c>
      <c r="P135" s="68">
        <f t="shared" si="63"/>
        <v>0</v>
      </c>
      <c r="Q135" s="68">
        <f t="shared" si="63"/>
        <v>0</v>
      </c>
      <c r="R135" s="68">
        <f t="shared" si="63"/>
        <v>0</v>
      </c>
      <c r="S135" s="68">
        <f t="shared" si="63"/>
        <v>0</v>
      </c>
      <c r="T135" s="68">
        <f t="shared" si="63"/>
        <v>0</v>
      </c>
      <c r="U135" s="68">
        <f t="shared" si="63"/>
        <v>0</v>
      </c>
      <c r="V135" s="17" t="s">
        <v>229</v>
      </c>
      <c r="W135" s="17"/>
      <c r="X135" s="68">
        <f t="shared" si="63"/>
        <v>0</v>
      </c>
      <c r="Y135" s="68">
        <f t="shared" si="63"/>
        <v>0</v>
      </c>
      <c r="Z135" s="68">
        <f t="shared" si="63"/>
        <v>0</v>
      </c>
      <c r="AA135" s="68">
        <f t="shared" si="63"/>
        <v>0</v>
      </c>
      <c r="AB135" s="68">
        <f t="shared" si="63"/>
        <v>0</v>
      </c>
      <c r="AC135" s="68">
        <f t="shared" si="63"/>
        <v>0</v>
      </c>
      <c r="AD135" s="68">
        <f t="shared" si="63"/>
        <v>0</v>
      </c>
      <c r="AE135" s="68">
        <f t="shared" si="63"/>
        <v>0</v>
      </c>
      <c r="AF135" s="68">
        <f t="shared" si="63"/>
        <v>0</v>
      </c>
      <c r="AG135" s="68">
        <f t="shared" si="63"/>
        <v>0</v>
      </c>
      <c r="AH135" s="68">
        <f t="shared" si="63"/>
        <v>0</v>
      </c>
      <c r="AI135" s="68">
        <f t="shared" si="63"/>
        <v>0</v>
      </c>
      <c r="AJ135" s="68">
        <f t="shared" si="63"/>
        <v>0</v>
      </c>
      <c r="AK135" s="68">
        <f t="shared" si="63"/>
        <v>0</v>
      </c>
      <c r="AL135" s="68">
        <f t="shared" si="63"/>
        <v>0</v>
      </c>
      <c r="AM135" s="68">
        <f t="shared" si="63"/>
        <v>0</v>
      </c>
      <c r="AN135" s="68">
        <f t="shared" si="48"/>
        <v>0</v>
      </c>
      <c r="AO135" s="68">
        <f t="shared" si="63"/>
        <v>0</v>
      </c>
      <c r="AP135" s="68">
        <f t="shared" si="63"/>
        <v>0</v>
      </c>
      <c r="AQ135" s="68">
        <f t="shared" si="63"/>
        <v>0</v>
      </c>
      <c r="AR135" s="68">
        <f t="shared" si="63"/>
        <v>0</v>
      </c>
      <c r="AS135" s="68">
        <f t="shared" si="63"/>
        <v>0</v>
      </c>
      <c r="AT135" s="77" t="e">
        <f>L135+M135+#REF!+#REF!+O135+P135+Q135+R135+S135+T135+U135+X135+Y135+Z135+AA135+AB135+AC135+AD135+AE135+AF135+AG135+AH135+AI135+AJ135+AK135+AL135+AN135+AR135+AS135</f>
        <v>#REF!</v>
      </c>
      <c r="AV135" s="77">
        <f t="shared" si="49"/>
        <v>0</v>
      </c>
      <c r="BA135" s="77">
        <f t="shared" si="45"/>
        <v>0</v>
      </c>
      <c r="BC135" s="77">
        <f t="shared" si="46"/>
        <v>0</v>
      </c>
      <c r="BD135" s="77">
        <f t="shared" si="50"/>
        <v>0</v>
      </c>
      <c r="BE135" s="77">
        <f t="shared" si="51"/>
        <v>0</v>
      </c>
    </row>
    <row r="136" spans="1:57" s="2" customFormat="1" ht="17.25" hidden="1" customHeight="1">
      <c r="A136" s="229" t="s">
        <v>231</v>
      </c>
      <c r="B136" s="229"/>
      <c r="C136" s="16" t="s">
        <v>232</v>
      </c>
      <c r="D136" s="68">
        <f t="shared" ref="D136:J136" si="64">D137+D138</f>
        <v>0</v>
      </c>
      <c r="E136" s="68">
        <f t="shared" si="64"/>
        <v>0</v>
      </c>
      <c r="F136" s="68">
        <f t="shared" si="64"/>
        <v>0</v>
      </c>
      <c r="G136" s="68">
        <f t="shared" si="64"/>
        <v>0</v>
      </c>
      <c r="H136" s="68">
        <f t="shared" si="64"/>
        <v>0</v>
      </c>
      <c r="I136" s="68">
        <f>I137+I138</f>
        <v>0</v>
      </c>
      <c r="J136" s="68">
        <f t="shared" si="64"/>
        <v>0</v>
      </c>
      <c r="K136" s="68">
        <f t="shared" si="47"/>
        <v>0</v>
      </c>
      <c r="L136" s="68">
        <f>L137+L138</f>
        <v>0</v>
      </c>
      <c r="M136" s="68">
        <f t="shared" ref="M136:AM136" si="65">M137+M138</f>
        <v>0</v>
      </c>
      <c r="N136" s="68">
        <f t="shared" si="65"/>
        <v>0</v>
      </c>
      <c r="O136" s="68">
        <f t="shared" si="65"/>
        <v>0</v>
      </c>
      <c r="P136" s="68">
        <f t="shared" si="65"/>
        <v>0</v>
      </c>
      <c r="Q136" s="68">
        <f t="shared" si="65"/>
        <v>0</v>
      </c>
      <c r="R136" s="68">
        <f t="shared" si="65"/>
        <v>0</v>
      </c>
      <c r="S136" s="68">
        <f t="shared" si="65"/>
        <v>0</v>
      </c>
      <c r="T136" s="68">
        <f t="shared" si="65"/>
        <v>0</v>
      </c>
      <c r="U136" s="68">
        <f t="shared" si="65"/>
        <v>0</v>
      </c>
      <c r="V136" s="229" t="s">
        <v>231</v>
      </c>
      <c r="W136" s="229"/>
      <c r="X136" s="68">
        <f t="shared" ref="X136:AC136" si="66">X137+X138</f>
        <v>0</v>
      </c>
      <c r="Y136" s="68">
        <f t="shared" si="66"/>
        <v>0</v>
      </c>
      <c r="Z136" s="68">
        <f t="shared" si="66"/>
        <v>0</v>
      </c>
      <c r="AA136" s="68">
        <f t="shared" si="66"/>
        <v>0</v>
      </c>
      <c r="AB136" s="68">
        <f t="shared" si="66"/>
        <v>0</v>
      </c>
      <c r="AC136" s="68">
        <f t="shared" si="66"/>
        <v>0</v>
      </c>
      <c r="AD136" s="68">
        <f t="shared" si="65"/>
        <v>0</v>
      </c>
      <c r="AE136" s="68">
        <f t="shared" si="65"/>
        <v>0</v>
      </c>
      <c r="AF136" s="68">
        <f t="shared" si="65"/>
        <v>0</v>
      </c>
      <c r="AG136" s="68">
        <f t="shared" si="65"/>
        <v>0</v>
      </c>
      <c r="AH136" s="68">
        <f t="shared" si="65"/>
        <v>0</v>
      </c>
      <c r="AI136" s="68">
        <f t="shared" si="65"/>
        <v>0</v>
      </c>
      <c r="AJ136" s="68">
        <f t="shared" si="65"/>
        <v>0</v>
      </c>
      <c r="AK136" s="68">
        <f t="shared" si="65"/>
        <v>0</v>
      </c>
      <c r="AL136" s="68">
        <f t="shared" si="65"/>
        <v>0</v>
      </c>
      <c r="AM136" s="68">
        <f t="shared" si="65"/>
        <v>0</v>
      </c>
      <c r="AN136" s="68">
        <f t="shared" si="48"/>
        <v>0</v>
      </c>
      <c r="AO136" s="68">
        <f>AO137+AO138</f>
        <v>0</v>
      </c>
      <c r="AP136" s="68">
        <f>AP137+AP138</f>
        <v>0</v>
      </c>
      <c r="AQ136" s="68">
        <f>AQ137+AQ138</f>
        <v>0</v>
      </c>
      <c r="AR136" s="68">
        <f>AR137+AR138</f>
        <v>0</v>
      </c>
      <c r="AS136" s="68">
        <f>AS137+AS138</f>
        <v>0</v>
      </c>
      <c r="AT136" s="77" t="e">
        <f>L136+M136+#REF!+#REF!+O136+P136+Q136+R136+S136+T136+U136+X136+Y136+Z136+AA136+AB136+AC136+AD136+AE136+AF136+AG136+AH136+AI136+AJ136+AK136+AL136+AN136+AR136+AS136</f>
        <v>#REF!</v>
      </c>
      <c r="AV136" s="77">
        <f t="shared" si="49"/>
        <v>0</v>
      </c>
      <c r="BA136" s="77">
        <f t="shared" si="45"/>
        <v>0</v>
      </c>
      <c r="BC136" s="77">
        <f t="shared" si="46"/>
        <v>0</v>
      </c>
      <c r="BD136" s="77">
        <f t="shared" si="50"/>
        <v>0</v>
      </c>
      <c r="BE136" s="77">
        <f t="shared" si="51"/>
        <v>0</v>
      </c>
    </row>
    <row r="137" spans="1:57" s="2" customFormat="1" ht="17.25" hidden="1" customHeight="1">
      <c r="A137" s="17"/>
      <c r="B137" s="23" t="s">
        <v>233</v>
      </c>
      <c r="C137" s="21" t="s">
        <v>234</v>
      </c>
      <c r="D137" s="68"/>
      <c r="E137" s="68"/>
      <c r="F137" s="68"/>
      <c r="G137" s="68"/>
      <c r="H137" s="68"/>
      <c r="I137" s="68"/>
      <c r="J137" s="68"/>
      <c r="K137" s="68">
        <f t="shared" si="47"/>
        <v>0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17"/>
      <c r="W137" s="23" t="s">
        <v>233</v>
      </c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>
        <f t="shared" si="48"/>
        <v>0</v>
      </c>
      <c r="AO137" s="68"/>
      <c r="AP137" s="68"/>
      <c r="AQ137" s="68"/>
      <c r="AR137" s="68"/>
      <c r="AS137" s="68"/>
      <c r="AT137" s="77" t="e">
        <f>L137+M137+#REF!+#REF!+O137+P137+Q137+R137+S137+T137+U137+X137+Y137+Z137+AA137+AB137+AC137+AD137+AE137+AF137+AG137+AH137+AI137+AJ137+AK137+AL137+AN137+AR137+AS137</f>
        <v>#REF!</v>
      </c>
      <c r="AV137" s="77">
        <f t="shared" si="49"/>
        <v>0</v>
      </c>
      <c r="BA137" s="77">
        <f t="shared" si="45"/>
        <v>0</v>
      </c>
      <c r="BC137" s="77">
        <f t="shared" si="46"/>
        <v>0</v>
      </c>
      <c r="BD137" s="77">
        <f t="shared" si="50"/>
        <v>0</v>
      </c>
      <c r="BE137" s="77">
        <f t="shared" si="51"/>
        <v>0</v>
      </c>
    </row>
    <row r="138" spans="1:57" ht="27" hidden="1" customHeight="1">
      <c r="A138" s="38"/>
      <c r="B138" s="28" t="s">
        <v>235</v>
      </c>
      <c r="C138" s="21" t="s">
        <v>236</v>
      </c>
      <c r="D138" s="68"/>
      <c r="E138" s="68"/>
      <c r="F138" s="68"/>
      <c r="G138" s="68"/>
      <c r="H138" s="68"/>
      <c r="I138" s="68"/>
      <c r="J138" s="68"/>
      <c r="K138" s="68">
        <f t="shared" si="47"/>
        <v>0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38"/>
      <c r="W138" s="28" t="s">
        <v>235</v>
      </c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>
        <f t="shared" si="48"/>
        <v>0</v>
      </c>
      <c r="AO138" s="68"/>
      <c r="AP138" s="68"/>
      <c r="AQ138" s="68"/>
      <c r="AR138" s="68"/>
      <c r="AS138" s="68"/>
      <c r="AT138" s="77" t="e">
        <f>L138+M138+#REF!+#REF!+O138+P138+Q138+R138+S138+T138+U138+X138+Y138+Z138+AA138+AB138+AC138+AD138+AE138+AF138+AG138+AH138+AI138+AJ138+AK138+AL138+AN138+AR138+AS138</f>
        <v>#REF!</v>
      </c>
      <c r="AV138" s="77">
        <f t="shared" si="49"/>
        <v>0</v>
      </c>
      <c r="BA138" s="77">
        <f t="shared" si="45"/>
        <v>0</v>
      </c>
      <c r="BC138" s="77">
        <f t="shared" si="46"/>
        <v>0</v>
      </c>
      <c r="BD138" s="77">
        <f t="shared" si="50"/>
        <v>0</v>
      </c>
      <c r="BE138" s="77">
        <f t="shared" si="51"/>
        <v>0</v>
      </c>
    </row>
    <row r="139" spans="1:57" ht="29.45" hidden="1" customHeight="1">
      <c r="A139" s="229" t="s">
        <v>237</v>
      </c>
      <c r="B139" s="229"/>
      <c r="C139" s="16" t="s">
        <v>238</v>
      </c>
      <c r="D139" s="68"/>
      <c r="E139" s="68"/>
      <c r="F139" s="68"/>
      <c r="G139" s="68"/>
      <c r="H139" s="68"/>
      <c r="I139" s="68"/>
      <c r="J139" s="68"/>
      <c r="K139" s="68">
        <f t="shared" si="47"/>
        <v>0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229" t="s">
        <v>237</v>
      </c>
      <c r="W139" s="229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>
        <f t="shared" si="48"/>
        <v>0</v>
      </c>
      <c r="AO139" s="68"/>
      <c r="AP139" s="68"/>
      <c r="AQ139" s="68"/>
      <c r="AR139" s="68"/>
      <c r="AS139" s="68"/>
      <c r="AT139" s="77" t="e">
        <f>L139+M139+#REF!+#REF!+O139+P139+Q139+R139+S139+T139+U139+X139+Y139+Z139+AA139+AB139+AC139+AD139+AE139+AF139+AG139+AH139+AI139+AJ139+AK139+AL139+AN139+AR139+AS139</f>
        <v>#REF!</v>
      </c>
      <c r="AV139" s="77">
        <f t="shared" si="49"/>
        <v>0</v>
      </c>
      <c r="BA139" s="77">
        <f t="shared" si="45"/>
        <v>0</v>
      </c>
      <c r="BC139" s="77">
        <f t="shared" si="46"/>
        <v>0</v>
      </c>
      <c r="BD139" s="77">
        <f t="shared" si="50"/>
        <v>0</v>
      </c>
      <c r="BE139" s="77">
        <f t="shared" si="51"/>
        <v>0</v>
      </c>
    </row>
    <row r="140" spans="1:57" ht="16.899999999999999" hidden="1" customHeight="1">
      <c r="A140" s="11"/>
      <c r="B140" s="23" t="s">
        <v>239</v>
      </c>
      <c r="C140" s="21" t="s">
        <v>240</v>
      </c>
      <c r="D140" s="68"/>
      <c r="E140" s="68"/>
      <c r="F140" s="68"/>
      <c r="G140" s="68"/>
      <c r="H140" s="68"/>
      <c r="I140" s="68"/>
      <c r="J140" s="68"/>
      <c r="K140" s="68">
        <f t="shared" si="47"/>
        <v>0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11"/>
      <c r="W140" s="23" t="s">
        <v>239</v>
      </c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>
        <f t="shared" si="48"/>
        <v>0</v>
      </c>
      <c r="AO140" s="68"/>
      <c r="AP140" s="68"/>
      <c r="AQ140" s="68"/>
      <c r="AR140" s="68"/>
      <c r="AS140" s="68"/>
      <c r="AT140" s="77" t="e">
        <f>L140+M140+#REF!+#REF!+O140+P140+Q140+R140+S140+T140+U140+X140+Y140+Z140+AA140+AB140+AC140+AD140+AE140+AF140+AG140+AH140+AI140+AJ140+AK140+AL140+AN140+AR140+AS140</f>
        <v>#REF!</v>
      </c>
      <c r="AV140" s="77">
        <f t="shared" si="49"/>
        <v>0</v>
      </c>
      <c r="BA140" s="77">
        <f t="shared" ref="BA140:BA203" si="67">K140+P140+Q140+R140+S140+T140+U140+X140+Y140+Z140+AA140+AB140+AC140+AN140+AR140+M140+N140+O140+AS140</f>
        <v>0</v>
      </c>
      <c r="BC140" s="77">
        <f t="shared" ref="BC140:BC203" si="68">R140+S140+T140+U140+X140+Y140</f>
        <v>0</v>
      </c>
      <c r="BD140" s="77">
        <f t="shared" si="50"/>
        <v>0</v>
      </c>
      <c r="BE140" s="77">
        <f t="shared" si="51"/>
        <v>0</v>
      </c>
    </row>
    <row r="141" spans="1:57" ht="16.899999999999999" hidden="1" customHeight="1">
      <c r="A141" s="11"/>
      <c r="B141" s="23" t="s">
        <v>241</v>
      </c>
      <c r="C141" s="21" t="s">
        <v>242</v>
      </c>
      <c r="D141" s="68"/>
      <c r="E141" s="68"/>
      <c r="F141" s="68"/>
      <c r="G141" s="68"/>
      <c r="H141" s="68"/>
      <c r="I141" s="68"/>
      <c r="J141" s="68"/>
      <c r="K141" s="68">
        <f t="shared" ref="K141:K204" si="69">D141+E141+F141+G141+H141+J141</f>
        <v>0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11"/>
      <c r="W141" s="23" t="s">
        <v>241</v>
      </c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>
        <f t="shared" ref="AN141:AN204" si="70">AO141+AP141+AQ141</f>
        <v>0</v>
      </c>
      <c r="AO141" s="68"/>
      <c r="AP141" s="68"/>
      <c r="AQ141" s="68"/>
      <c r="AR141" s="68"/>
      <c r="AS141" s="68"/>
      <c r="AT141" s="77" t="e">
        <f>L141+M141+#REF!+#REF!+O141+P141+Q141+R141+S141+T141+U141+X141+Y141+Z141+AA141+AB141+AC141+AD141+AE141+AF141+AG141+AH141+AI141+AJ141+AK141+AL141+AN141+AR141+AS141</f>
        <v>#REF!</v>
      </c>
      <c r="AV141" s="77">
        <f t="shared" ref="AV141:AV204" si="71">AS141+AR141+AN141+AC141+AB141+AA141+Z141+Y141+X141+U141+T141+S141+R141+Q141+P141+M141+L141</f>
        <v>0</v>
      </c>
      <c r="BA141" s="77">
        <f t="shared" si="67"/>
        <v>0</v>
      </c>
      <c r="BC141" s="77">
        <f t="shared" si="68"/>
        <v>0</v>
      </c>
      <c r="BD141" s="77">
        <f t="shared" ref="BD141:BD204" si="72">Z141+AA141</f>
        <v>0</v>
      </c>
      <c r="BE141" s="77">
        <f t="shared" ref="BE141:BE204" si="73">AB141+AC141</f>
        <v>0</v>
      </c>
    </row>
    <row r="142" spans="1:57" s="2" customFormat="1" ht="16.899999999999999" customHeight="1">
      <c r="A142" s="263" t="s">
        <v>441</v>
      </c>
      <c r="B142" s="245"/>
      <c r="C142" s="103" t="s">
        <v>243</v>
      </c>
      <c r="D142" s="104">
        <f t="shared" ref="D142:J142" si="74">D143</f>
        <v>0</v>
      </c>
      <c r="E142" s="104">
        <f t="shared" si="74"/>
        <v>0</v>
      </c>
      <c r="F142" s="104">
        <f t="shared" si="74"/>
        <v>0</v>
      </c>
      <c r="G142" s="104">
        <f t="shared" si="74"/>
        <v>0</v>
      </c>
      <c r="H142" s="104">
        <f t="shared" si="74"/>
        <v>0</v>
      </c>
      <c r="I142" s="104">
        <f t="shared" si="74"/>
        <v>0</v>
      </c>
      <c r="J142" s="104">
        <f t="shared" si="74"/>
        <v>0</v>
      </c>
      <c r="K142" s="104">
        <f t="shared" si="69"/>
        <v>0</v>
      </c>
      <c r="L142" s="104">
        <f>L143</f>
        <v>0</v>
      </c>
      <c r="M142" s="104">
        <f t="shared" ref="M142:AS142" si="75">M143</f>
        <v>0</v>
      </c>
      <c r="N142" s="104">
        <f t="shared" si="75"/>
        <v>0</v>
      </c>
      <c r="O142" s="104">
        <f t="shared" si="75"/>
        <v>0</v>
      </c>
      <c r="P142" s="104">
        <f t="shared" si="75"/>
        <v>0</v>
      </c>
      <c r="Q142" s="104">
        <f t="shared" si="75"/>
        <v>0</v>
      </c>
      <c r="R142" s="104">
        <f t="shared" si="75"/>
        <v>0</v>
      </c>
      <c r="S142" s="104">
        <f t="shared" si="75"/>
        <v>0</v>
      </c>
      <c r="T142" s="104">
        <f t="shared" si="75"/>
        <v>0</v>
      </c>
      <c r="U142" s="104">
        <f t="shared" si="75"/>
        <v>0</v>
      </c>
      <c r="V142" s="263" t="s">
        <v>441</v>
      </c>
      <c r="W142" s="245"/>
      <c r="X142" s="104">
        <f t="shared" si="75"/>
        <v>0</v>
      </c>
      <c r="Y142" s="104">
        <f t="shared" si="75"/>
        <v>0</v>
      </c>
      <c r="Z142" s="104">
        <f t="shared" si="75"/>
        <v>0</v>
      </c>
      <c r="AA142" s="104">
        <f t="shared" si="75"/>
        <v>0</v>
      </c>
      <c r="AB142" s="104">
        <f t="shared" si="75"/>
        <v>0</v>
      </c>
      <c r="AC142" s="104">
        <f t="shared" si="75"/>
        <v>0</v>
      </c>
      <c r="AD142" s="104">
        <f t="shared" si="75"/>
        <v>0</v>
      </c>
      <c r="AE142" s="104">
        <f t="shared" si="75"/>
        <v>0</v>
      </c>
      <c r="AF142" s="104">
        <f t="shared" si="75"/>
        <v>0</v>
      </c>
      <c r="AG142" s="104">
        <f t="shared" si="75"/>
        <v>0</v>
      </c>
      <c r="AH142" s="104">
        <f t="shared" si="75"/>
        <v>0</v>
      </c>
      <c r="AI142" s="104">
        <f t="shared" si="75"/>
        <v>0</v>
      </c>
      <c r="AJ142" s="104">
        <f t="shared" si="75"/>
        <v>0</v>
      </c>
      <c r="AK142" s="104">
        <f t="shared" si="75"/>
        <v>0</v>
      </c>
      <c r="AL142" s="104">
        <f t="shared" si="75"/>
        <v>0</v>
      </c>
      <c r="AM142" s="104">
        <f t="shared" si="75"/>
        <v>0</v>
      </c>
      <c r="AN142" s="104">
        <f t="shared" si="70"/>
        <v>0</v>
      </c>
      <c r="AO142" s="104">
        <f t="shared" si="75"/>
        <v>0</v>
      </c>
      <c r="AP142" s="104">
        <f t="shared" si="75"/>
        <v>0</v>
      </c>
      <c r="AQ142" s="104">
        <f t="shared" si="75"/>
        <v>0</v>
      </c>
      <c r="AR142" s="104">
        <f t="shared" si="75"/>
        <v>0</v>
      </c>
      <c r="AS142" s="104">
        <f t="shared" si="75"/>
        <v>0</v>
      </c>
      <c r="AT142" s="77" t="e">
        <f>L142+M142+#REF!+#REF!+O142+P142+Q142+R142+S142+T142+U142+X142+Y142+Z142+AA142+AB142+AC142+AD142+AE142+AF142+AG142+AH142+AI142+AJ142+AK142+AL142+AN142+AR142+AS142</f>
        <v>#REF!</v>
      </c>
      <c r="AV142" s="77">
        <f t="shared" si="71"/>
        <v>0</v>
      </c>
      <c r="BA142" s="77">
        <f t="shared" si="67"/>
        <v>0</v>
      </c>
      <c r="BC142" s="77">
        <f t="shared" si="68"/>
        <v>0</v>
      </c>
      <c r="BD142" s="77">
        <f t="shared" si="72"/>
        <v>0</v>
      </c>
      <c r="BE142" s="77">
        <f t="shared" si="73"/>
        <v>0</v>
      </c>
    </row>
    <row r="143" spans="1:57" ht="16.899999999999999" customHeight="1">
      <c r="A143" s="39" t="s">
        <v>440</v>
      </c>
      <c r="B143" s="20"/>
      <c r="C143" s="16" t="s">
        <v>244</v>
      </c>
      <c r="D143" s="68">
        <f t="shared" ref="D143:J143" si="76">SUM(D144:D147)</f>
        <v>0</v>
      </c>
      <c r="E143" s="68">
        <f t="shared" si="76"/>
        <v>0</v>
      </c>
      <c r="F143" s="68">
        <f t="shared" si="76"/>
        <v>0</v>
      </c>
      <c r="G143" s="68">
        <f t="shared" si="76"/>
        <v>0</v>
      </c>
      <c r="H143" s="68">
        <f t="shared" si="76"/>
        <v>0</v>
      </c>
      <c r="I143" s="68">
        <f>SUM(I144:I147)</f>
        <v>0</v>
      </c>
      <c r="J143" s="68">
        <f t="shared" si="76"/>
        <v>0</v>
      </c>
      <c r="K143" s="68">
        <f t="shared" si="69"/>
        <v>0</v>
      </c>
      <c r="L143" s="68">
        <f>SUM(L144:L147)</f>
        <v>0</v>
      </c>
      <c r="M143" s="68">
        <f t="shared" ref="M143:AM143" si="77">SUM(M144:M147)</f>
        <v>0</v>
      </c>
      <c r="N143" s="68">
        <f t="shared" si="77"/>
        <v>0</v>
      </c>
      <c r="O143" s="68">
        <f t="shared" si="77"/>
        <v>0</v>
      </c>
      <c r="P143" s="68">
        <f t="shared" si="77"/>
        <v>0</v>
      </c>
      <c r="Q143" s="68">
        <f t="shared" si="77"/>
        <v>0</v>
      </c>
      <c r="R143" s="68">
        <f t="shared" si="77"/>
        <v>0</v>
      </c>
      <c r="S143" s="68">
        <f t="shared" si="77"/>
        <v>0</v>
      </c>
      <c r="T143" s="68">
        <f t="shared" si="77"/>
        <v>0</v>
      </c>
      <c r="U143" s="68">
        <f t="shared" si="77"/>
        <v>0</v>
      </c>
      <c r="V143" s="39" t="s">
        <v>440</v>
      </c>
      <c r="W143" s="20"/>
      <c r="X143" s="68">
        <f t="shared" ref="X143:AC143" si="78">SUM(X144:X147)</f>
        <v>0</v>
      </c>
      <c r="Y143" s="68">
        <f t="shared" si="78"/>
        <v>0</v>
      </c>
      <c r="Z143" s="68">
        <f t="shared" si="78"/>
        <v>0</v>
      </c>
      <c r="AA143" s="68">
        <f t="shared" si="78"/>
        <v>0</v>
      </c>
      <c r="AB143" s="68">
        <f t="shared" si="78"/>
        <v>0</v>
      </c>
      <c r="AC143" s="68">
        <f t="shared" si="78"/>
        <v>0</v>
      </c>
      <c r="AD143" s="68">
        <f t="shared" si="77"/>
        <v>0</v>
      </c>
      <c r="AE143" s="68">
        <f t="shared" si="77"/>
        <v>0</v>
      </c>
      <c r="AF143" s="68">
        <f t="shared" si="77"/>
        <v>0</v>
      </c>
      <c r="AG143" s="68">
        <f t="shared" si="77"/>
        <v>0</v>
      </c>
      <c r="AH143" s="68">
        <f t="shared" si="77"/>
        <v>0</v>
      </c>
      <c r="AI143" s="68">
        <f t="shared" si="77"/>
        <v>0</v>
      </c>
      <c r="AJ143" s="68">
        <f t="shared" si="77"/>
        <v>0</v>
      </c>
      <c r="AK143" s="68">
        <f t="shared" si="77"/>
        <v>0</v>
      </c>
      <c r="AL143" s="68">
        <f t="shared" si="77"/>
        <v>0</v>
      </c>
      <c r="AM143" s="68">
        <f t="shared" si="77"/>
        <v>0</v>
      </c>
      <c r="AN143" s="68">
        <f t="shared" si="70"/>
        <v>0</v>
      </c>
      <c r="AO143" s="68">
        <f>SUM(AO144:AO147)</f>
        <v>0</v>
      </c>
      <c r="AP143" s="68">
        <f>SUM(AP144:AP147)</f>
        <v>0</v>
      </c>
      <c r="AQ143" s="68">
        <f>SUM(AQ144:AQ147)</f>
        <v>0</v>
      </c>
      <c r="AR143" s="68">
        <f>SUM(AR144:AR147)</f>
        <v>0</v>
      </c>
      <c r="AS143" s="68">
        <f>SUM(AS144:AS147)</f>
        <v>0</v>
      </c>
      <c r="AT143" s="77" t="e">
        <f>L143+M143+#REF!+#REF!+O143+P143+Q143+R143+S143+T143+U143+X143+Y143+Z143+AA143+AB143+AC143+AD143+AE143+AF143+AG143+AH143+AI143+AJ143+AK143+AL143+AN143+AR143+AS143</f>
        <v>#REF!</v>
      </c>
      <c r="AV143" s="77">
        <f t="shared" si="71"/>
        <v>0</v>
      </c>
      <c r="BA143" s="77">
        <f t="shared" si="67"/>
        <v>0</v>
      </c>
      <c r="BC143" s="77">
        <f t="shared" si="68"/>
        <v>0</v>
      </c>
      <c r="BD143" s="77">
        <f t="shared" si="72"/>
        <v>0</v>
      </c>
      <c r="BE143" s="77">
        <f t="shared" si="73"/>
        <v>0</v>
      </c>
    </row>
    <row r="144" spans="1:57" ht="16.899999999999999" customHeight="1">
      <c r="A144" s="19"/>
      <c r="B144" s="40" t="s">
        <v>245</v>
      </c>
      <c r="C144" s="21" t="s">
        <v>246</v>
      </c>
      <c r="D144" s="68"/>
      <c r="E144" s="68"/>
      <c r="F144" s="68"/>
      <c r="G144" s="68"/>
      <c r="H144" s="68"/>
      <c r="I144" s="68"/>
      <c r="J144" s="68"/>
      <c r="K144" s="68">
        <f t="shared" si="69"/>
        <v>0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19"/>
      <c r="W144" s="40" t="s">
        <v>245</v>
      </c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>
        <f t="shared" si="70"/>
        <v>0</v>
      </c>
      <c r="AO144" s="68"/>
      <c r="AP144" s="68"/>
      <c r="AQ144" s="68"/>
      <c r="AR144" s="68"/>
      <c r="AS144" s="68"/>
      <c r="AT144" s="77" t="e">
        <f>L144+M144+#REF!+#REF!+O144+P144+Q144+R144+S144+T144+U144+X144+Y144+Z144+AA144+AB144+AC144+AD144+AE144+AF144+AG144+AH144+AI144+AJ144+AK144+AL144+AN144+AR144+AS144</f>
        <v>#REF!</v>
      </c>
      <c r="AV144" s="77">
        <f t="shared" si="71"/>
        <v>0</v>
      </c>
      <c r="BA144" s="77">
        <f t="shared" si="67"/>
        <v>0</v>
      </c>
      <c r="BC144" s="77">
        <f t="shared" si="68"/>
        <v>0</v>
      </c>
      <c r="BD144" s="77">
        <f t="shared" si="72"/>
        <v>0</v>
      </c>
      <c r="BE144" s="77">
        <f t="shared" si="73"/>
        <v>0</v>
      </c>
    </row>
    <row r="145" spans="1:57" ht="16.899999999999999" customHeight="1">
      <c r="A145" s="24"/>
      <c r="B145" s="40" t="s">
        <v>247</v>
      </c>
      <c r="C145" s="21" t="s">
        <v>248</v>
      </c>
      <c r="D145" s="97"/>
      <c r="E145" s="68"/>
      <c r="F145" s="68"/>
      <c r="G145" s="68"/>
      <c r="H145" s="68"/>
      <c r="I145" s="68"/>
      <c r="J145" s="68"/>
      <c r="K145" s="68">
        <f t="shared" si="69"/>
        <v>0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24"/>
      <c r="W145" s="40" t="s">
        <v>247</v>
      </c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>
        <f t="shared" si="70"/>
        <v>0</v>
      </c>
      <c r="AO145" s="68"/>
      <c r="AP145" s="68"/>
      <c r="AQ145" s="68"/>
      <c r="AR145" s="68"/>
      <c r="AS145" s="68"/>
      <c r="AT145" s="77" t="e">
        <f>L145+M145+#REF!+#REF!+O145+P145+Q145+R145+S145+T145+U145+X145+Y145+Z145+AA145+AB145+AC145+AD145+AE145+AF145+AG145+AH145+AI145+AJ145+AK145+AL145+AN145+AR145+AS145</f>
        <v>#REF!</v>
      </c>
      <c r="AV145" s="77">
        <f t="shared" si="71"/>
        <v>0</v>
      </c>
      <c r="BA145" s="77">
        <f t="shared" si="67"/>
        <v>0</v>
      </c>
      <c r="BC145" s="77">
        <f t="shared" si="68"/>
        <v>0</v>
      </c>
      <c r="BD145" s="77">
        <f t="shared" si="72"/>
        <v>0</v>
      </c>
      <c r="BE145" s="77">
        <f t="shared" si="73"/>
        <v>0</v>
      </c>
    </row>
    <row r="146" spans="1:57" ht="16.899999999999999" hidden="1" customHeight="1">
      <c r="A146" s="24"/>
      <c r="B146" s="40" t="s">
        <v>249</v>
      </c>
      <c r="C146" s="21" t="s">
        <v>250</v>
      </c>
      <c r="D146" s="68"/>
      <c r="E146" s="68"/>
      <c r="F146" s="68"/>
      <c r="G146" s="68"/>
      <c r="H146" s="68"/>
      <c r="I146" s="68"/>
      <c r="J146" s="68"/>
      <c r="K146" s="68">
        <f t="shared" si="69"/>
        <v>0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24"/>
      <c r="W146" s="40" t="s">
        <v>249</v>
      </c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>
        <f t="shared" si="70"/>
        <v>0</v>
      </c>
      <c r="AO146" s="68"/>
      <c r="AP146" s="68"/>
      <c r="AQ146" s="68"/>
      <c r="AR146" s="68"/>
      <c r="AS146" s="68"/>
      <c r="AT146" s="77" t="e">
        <f>L146+M146+#REF!+#REF!+O146+P146+Q146+R146+S146+T146+U146+X146+Y146+Z146+AA146+AB146+AC146+AD146+AE146+AF146+AG146+AH146+AI146+AJ146+AK146+AL146+AN146+AR146+AS146</f>
        <v>#REF!</v>
      </c>
      <c r="AV146" s="77">
        <f t="shared" si="71"/>
        <v>0</v>
      </c>
      <c r="BA146" s="77">
        <f t="shared" si="67"/>
        <v>0</v>
      </c>
      <c r="BC146" s="77">
        <f t="shared" si="68"/>
        <v>0</v>
      </c>
      <c r="BD146" s="77">
        <f t="shared" si="72"/>
        <v>0</v>
      </c>
      <c r="BE146" s="77">
        <f t="shared" si="73"/>
        <v>0</v>
      </c>
    </row>
    <row r="147" spans="1:57" ht="16.899999999999999" hidden="1" customHeight="1">
      <c r="A147" s="24"/>
      <c r="B147" s="40" t="s">
        <v>251</v>
      </c>
      <c r="C147" s="21" t="s">
        <v>252</v>
      </c>
      <c r="D147" s="68"/>
      <c r="E147" s="68"/>
      <c r="F147" s="68"/>
      <c r="G147" s="68"/>
      <c r="H147" s="68"/>
      <c r="I147" s="68"/>
      <c r="J147" s="68"/>
      <c r="K147" s="68">
        <f t="shared" si="69"/>
        <v>0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24"/>
      <c r="W147" s="40" t="s">
        <v>251</v>
      </c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>
        <f t="shared" si="70"/>
        <v>0</v>
      </c>
      <c r="AO147" s="68"/>
      <c r="AP147" s="68"/>
      <c r="AQ147" s="68"/>
      <c r="AR147" s="68"/>
      <c r="AS147" s="68"/>
      <c r="AT147" s="77" t="e">
        <f>L147+M147+#REF!+#REF!+O147+P147+Q147+R147+S147+T147+U147+X147+Y147+Z147+AA147+AB147+AC147+AD147+AE147+AF147+AG147+AH147+AI147+AJ147+AK147+AL147+AN147+AR147+AS147</f>
        <v>#REF!</v>
      </c>
      <c r="AV147" s="77">
        <f t="shared" si="71"/>
        <v>0</v>
      </c>
      <c r="BA147" s="77">
        <f t="shared" si="67"/>
        <v>0</v>
      </c>
      <c r="BC147" s="77">
        <f t="shared" si="68"/>
        <v>0</v>
      </c>
      <c r="BD147" s="77">
        <f t="shared" si="72"/>
        <v>0</v>
      </c>
      <c r="BE147" s="77">
        <f t="shared" si="73"/>
        <v>0</v>
      </c>
    </row>
    <row r="148" spans="1:57" s="2" customFormat="1" ht="23.25" customHeight="1">
      <c r="A148" s="235" t="s">
        <v>439</v>
      </c>
      <c r="B148" s="235"/>
      <c r="C148" s="103" t="s">
        <v>253</v>
      </c>
      <c r="D148" s="104">
        <f>D152+D154</f>
        <v>0</v>
      </c>
      <c r="E148" s="104">
        <f t="shared" ref="E148:J148" si="79">E154</f>
        <v>0</v>
      </c>
      <c r="F148" s="104">
        <f t="shared" si="79"/>
        <v>0</v>
      </c>
      <c r="G148" s="104">
        <f t="shared" si="79"/>
        <v>0</v>
      </c>
      <c r="H148" s="104">
        <f t="shared" si="79"/>
        <v>0</v>
      </c>
      <c r="I148" s="104">
        <f>I154</f>
        <v>0</v>
      </c>
      <c r="J148" s="104">
        <f t="shared" si="79"/>
        <v>0</v>
      </c>
      <c r="K148" s="104">
        <f t="shared" si="69"/>
        <v>0</v>
      </c>
      <c r="L148" s="104">
        <f>L154+L152</f>
        <v>0</v>
      </c>
      <c r="M148" s="104">
        <f t="shared" ref="M148:AM148" si="80">M154</f>
        <v>0</v>
      </c>
      <c r="N148" s="104">
        <f t="shared" si="80"/>
        <v>0</v>
      </c>
      <c r="O148" s="104">
        <f t="shared" si="80"/>
        <v>0</v>
      </c>
      <c r="P148" s="104">
        <f t="shared" si="80"/>
        <v>0</v>
      </c>
      <c r="Q148" s="104">
        <f t="shared" si="80"/>
        <v>0</v>
      </c>
      <c r="R148" s="104">
        <f t="shared" si="80"/>
        <v>0</v>
      </c>
      <c r="S148" s="104">
        <f t="shared" si="80"/>
        <v>0</v>
      </c>
      <c r="T148" s="104">
        <f t="shared" si="80"/>
        <v>0</v>
      </c>
      <c r="U148" s="104">
        <f t="shared" si="80"/>
        <v>0</v>
      </c>
      <c r="V148" s="235" t="s">
        <v>439</v>
      </c>
      <c r="W148" s="235"/>
      <c r="X148" s="104">
        <f t="shared" ref="X148:AC148" si="81">X154</f>
        <v>0</v>
      </c>
      <c r="Y148" s="104">
        <f t="shared" si="81"/>
        <v>0</v>
      </c>
      <c r="Z148" s="104">
        <f t="shared" si="81"/>
        <v>0</v>
      </c>
      <c r="AA148" s="104">
        <f t="shared" si="81"/>
        <v>0</v>
      </c>
      <c r="AB148" s="104">
        <f t="shared" si="81"/>
        <v>0</v>
      </c>
      <c r="AC148" s="104">
        <f t="shared" si="81"/>
        <v>0</v>
      </c>
      <c r="AD148" s="104">
        <f t="shared" si="80"/>
        <v>0</v>
      </c>
      <c r="AE148" s="104">
        <f t="shared" si="80"/>
        <v>0</v>
      </c>
      <c r="AF148" s="104">
        <f t="shared" si="80"/>
        <v>0</v>
      </c>
      <c r="AG148" s="104">
        <f t="shared" si="80"/>
        <v>0</v>
      </c>
      <c r="AH148" s="104">
        <f t="shared" si="80"/>
        <v>0</v>
      </c>
      <c r="AI148" s="104">
        <f t="shared" si="80"/>
        <v>0</v>
      </c>
      <c r="AJ148" s="104">
        <f t="shared" si="80"/>
        <v>0</v>
      </c>
      <c r="AK148" s="104">
        <f t="shared" si="80"/>
        <v>0</v>
      </c>
      <c r="AL148" s="104">
        <f t="shared" si="80"/>
        <v>0</v>
      </c>
      <c r="AM148" s="104">
        <f t="shared" si="80"/>
        <v>0</v>
      </c>
      <c r="AN148" s="104">
        <f t="shared" si="70"/>
        <v>0</v>
      </c>
      <c r="AO148" s="104">
        <f>AO154</f>
        <v>0</v>
      </c>
      <c r="AP148" s="104">
        <f>AP154</f>
        <v>0</v>
      </c>
      <c r="AQ148" s="104">
        <f>AQ154</f>
        <v>0</v>
      </c>
      <c r="AR148" s="104">
        <f>AR154</f>
        <v>0</v>
      </c>
      <c r="AS148" s="104">
        <f>AS154</f>
        <v>0</v>
      </c>
      <c r="AT148" s="77" t="e">
        <f>L148+M148+#REF!+#REF!+O148+P148+Q148+R148+S148+T148+U148+X148+Y148+Z148+AA148+AB148+AC148+AD148+AE148+AF148+AG148+AH148+AI148+AJ148+AK148+AL148+AN148+AR148+AS148</f>
        <v>#REF!</v>
      </c>
      <c r="AV148" s="77">
        <f t="shared" si="71"/>
        <v>0</v>
      </c>
      <c r="BA148" s="77">
        <f t="shared" si="67"/>
        <v>0</v>
      </c>
      <c r="BC148" s="77">
        <f t="shared" si="68"/>
        <v>0</v>
      </c>
      <c r="BD148" s="77">
        <f t="shared" si="72"/>
        <v>0</v>
      </c>
      <c r="BE148" s="77">
        <f t="shared" si="73"/>
        <v>0</v>
      </c>
    </row>
    <row r="149" spans="1:57" ht="15.6" hidden="1" customHeight="1">
      <c r="A149" s="19" t="s">
        <v>254</v>
      </c>
      <c r="B149" s="15"/>
      <c r="C149" s="16" t="s">
        <v>255</v>
      </c>
      <c r="D149" s="68"/>
      <c r="E149" s="68"/>
      <c r="F149" s="68"/>
      <c r="G149" s="68"/>
      <c r="H149" s="68"/>
      <c r="I149" s="68"/>
      <c r="J149" s="68"/>
      <c r="K149" s="68">
        <f t="shared" si="69"/>
        <v>0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19" t="s">
        <v>254</v>
      </c>
      <c r="W149" s="15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>
        <f t="shared" si="70"/>
        <v>0</v>
      </c>
      <c r="AO149" s="68"/>
      <c r="AP149" s="68"/>
      <c r="AQ149" s="68"/>
      <c r="AR149" s="68"/>
      <c r="AS149" s="68"/>
      <c r="AT149" s="77" t="e">
        <f>L149+M149+#REF!+#REF!+O149+P149+Q149+R149+S149+T149+U149+X149+Y149+Z149+AA149+AB149+AC149+AD149+AE149+AF149+AG149+AH149+AI149+AJ149+AK149+AL149+AN149+AR149+AS149</f>
        <v>#REF!</v>
      </c>
      <c r="AV149" s="77">
        <f t="shared" si="71"/>
        <v>0</v>
      </c>
      <c r="BA149" s="77">
        <f t="shared" si="67"/>
        <v>0</v>
      </c>
      <c r="BC149" s="77">
        <f t="shared" si="68"/>
        <v>0</v>
      </c>
      <c r="BD149" s="77">
        <f t="shared" si="72"/>
        <v>0</v>
      </c>
      <c r="BE149" s="77">
        <f t="shared" si="73"/>
        <v>0</v>
      </c>
    </row>
    <row r="150" spans="1:57" ht="15.6" hidden="1" customHeight="1">
      <c r="A150" s="30" t="s">
        <v>256</v>
      </c>
      <c r="B150" s="15"/>
      <c r="C150" s="16" t="s">
        <v>257</v>
      </c>
      <c r="D150" s="68"/>
      <c r="E150" s="68"/>
      <c r="F150" s="68"/>
      <c r="G150" s="68"/>
      <c r="H150" s="68"/>
      <c r="I150" s="68"/>
      <c r="J150" s="68"/>
      <c r="K150" s="68">
        <f t="shared" si="69"/>
        <v>0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30" t="s">
        <v>256</v>
      </c>
      <c r="W150" s="15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>
        <f t="shared" si="70"/>
        <v>0</v>
      </c>
      <c r="AO150" s="68"/>
      <c r="AP150" s="68"/>
      <c r="AQ150" s="68"/>
      <c r="AR150" s="68"/>
      <c r="AS150" s="68"/>
      <c r="AT150" s="77" t="e">
        <f>L150+M150+#REF!+#REF!+O150+P150+Q150+R150+S150+T150+U150+X150+Y150+Z150+AA150+AB150+AC150+AD150+AE150+AF150+AG150+AH150+AI150+AJ150+AK150+AL150+AN150+AR150+AS150</f>
        <v>#REF!</v>
      </c>
      <c r="AV150" s="77">
        <f t="shared" si="71"/>
        <v>0</v>
      </c>
      <c r="BA150" s="77">
        <f t="shared" si="67"/>
        <v>0</v>
      </c>
      <c r="BC150" s="77">
        <f t="shared" si="68"/>
        <v>0</v>
      </c>
      <c r="BD150" s="77">
        <f t="shared" si="72"/>
        <v>0</v>
      </c>
      <c r="BE150" s="77">
        <f t="shared" si="73"/>
        <v>0</v>
      </c>
    </row>
    <row r="151" spans="1:57" ht="15.6" hidden="1" customHeight="1">
      <c r="A151" s="30" t="s">
        <v>258</v>
      </c>
      <c r="B151" s="15"/>
      <c r="C151" s="16" t="s">
        <v>259</v>
      </c>
      <c r="D151" s="68"/>
      <c r="E151" s="68"/>
      <c r="F151" s="68"/>
      <c r="G151" s="68"/>
      <c r="H151" s="68"/>
      <c r="I151" s="68"/>
      <c r="J151" s="68"/>
      <c r="K151" s="68">
        <f t="shared" si="69"/>
        <v>0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30" t="s">
        <v>258</v>
      </c>
      <c r="W151" s="15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>
        <f t="shared" si="70"/>
        <v>0</v>
      </c>
      <c r="AO151" s="68"/>
      <c r="AP151" s="68"/>
      <c r="AQ151" s="68"/>
      <c r="AR151" s="68"/>
      <c r="AS151" s="68"/>
      <c r="AT151" s="77" t="e">
        <f>L151+M151+#REF!+#REF!+O151+P151+Q151+R151+S151+T151+U151+X151+Y151+Z151+AA151+AB151+AC151+AD151+AE151+AF151+AG151+AH151+AI151+AJ151+AK151+AL151+AN151+AR151+AS151</f>
        <v>#REF!</v>
      </c>
      <c r="AV151" s="77">
        <f t="shared" si="71"/>
        <v>0</v>
      </c>
      <c r="BA151" s="77">
        <f t="shared" si="67"/>
        <v>0</v>
      </c>
      <c r="BC151" s="77">
        <f t="shared" si="68"/>
        <v>0</v>
      </c>
      <c r="BD151" s="77">
        <f t="shared" si="72"/>
        <v>0</v>
      </c>
      <c r="BE151" s="77">
        <f t="shared" si="73"/>
        <v>0</v>
      </c>
    </row>
    <row r="152" spans="1:57" ht="15.6" customHeight="1">
      <c r="A152" s="219" t="s">
        <v>260</v>
      </c>
      <c r="B152" s="219"/>
      <c r="C152" s="16" t="s">
        <v>261</v>
      </c>
      <c r="D152" s="97"/>
      <c r="E152" s="68"/>
      <c r="F152" s="68"/>
      <c r="G152" s="68"/>
      <c r="H152" s="68"/>
      <c r="I152" s="68"/>
      <c r="J152" s="68"/>
      <c r="K152" s="68">
        <f t="shared" si="69"/>
        <v>0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219" t="s">
        <v>260</v>
      </c>
      <c r="W152" s="219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>
        <f t="shared" si="70"/>
        <v>0</v>
      </c>
      <c r="AO152" s="68"/>
      <c r="AP152" s="68"/>
      <c r="AQ152" s="68"/>
      <c r="AR152" s="68"/>
      <c r="AS152" s="68"/>
      <c r="AT152" s="77" t="e">
        <f>L152+M152+#REF!+#REF!+O152+P152+Q152+R152+S152+T152+U152+X152+Y152+Z152+AA152+AB152+AC152+AD152+AE152+AF152+AG152+AH152+AI152+AJ152+AK152+AL152+AN152+AR152+AS152</f>
        <v>#REF!</v>
      </c>
      <c r="AV152" s="77">
        <f t="shared" si="71"/>
        <v>0</v>
      </c>
      <c r="BA152" s="77">
        <f t="shared" si="67"/>
        <v>0</v>
      </c>
      <c r="BC152" s="77">
        <f t="shared" si="68"/>
        <v>0</v>
      </c>
      <c r="BD152" s="77">
        <f t="shared" si="72"/>
        <v>0</v>
      </c>
      <c r="BE152" s="77">
        <f t="shared" si="73"/>
        <v>0</v>
      </c>
    </row>
    <row r="153" spans="1:57" ht="15.6" hidden="1" customHeight="1">
      <c r="A153" s="219" t="s">
        <v>262</v>
      </c>
      <c r="B153" s="219"/>
      <c r="C153" s="16" t="s">
        <v>263</v>
      </c>
      <c r="D153" s="68"/>
      <c r="E153" s="68"/>
      <c r="F153" s="68"/>
      <c r="G153" s="68"/>
      <c r="H153" s="68"/>
      <c r="I153" s="68"/>
      <c r="J153" s="68"/>
      <c r="K153" s="68">
        <f t="shared" si="69"/>
        <v>0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219" t="s">
        <v>262</v>
      </c>
      <c r="W153" s="219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>
        <f t="shared" si="70"/>
        <v>0</v>
      </c>
      <c r="AO153" s="68"/>
      <c r="AP153" s="68"/>
      <c r="AQ153" s="68"/>
      <c r="AR153" s="68"/>
      <c r="AS153" s="68"/>
      <c r="AT153" s="77" t="e">
        <f>L153+M153+#REF!+#REF!+O153+P153+Q153+R153+S153+T153+U153+X153+Y153+Z153+AA153+AB153+AC153+AD153+AE153+AF153+AG153+AH153+AI153+AJ153+AK153+AL153+AN153+AR153+AS153</f>
        <v>#REF!</v>
      </c>
      <c r="AV153" s="77">
        <f t="shared" si="71"/>
        <v>0</v>
      </c>
      <c r="BA153" s="77">
        <f t="shared" si="67"/>
        <v>0</v>
      </c>
      <c r="BC153" s="77">
        <f t="shared" si="68"/>
        <v>0</v>
      </c>
      <c r="BD153" s="77">
        <f t="shared" si="72"/>
        <v>0</v>
      </c>
      <c r="BE153" s="77">
        <f t="shared" si="73"/>
        <v>0</v>
      </c>
    </row>
    <row r="154" spans="1:57" ht="15.6" customHeight="1">
      <c r="A154" s="30" t="s">
        <v>264</v>
      </c>
      <c r="B154" s="15"/>
      <c r="C154" s="16" t="s">
        <v>265</v>
      </c>
      <c r="D154" s="97"/>
      <c r="E154" s="68"/>
      <c r="F154" s="68"/>
      <c r="G154" s="68"/>
      <c r="H154" s="68"/>
      <c r="I154" s="68"/>
      <c r="J154" s="68"/>
      <c r="K154" s="68">
        <f t="shared" si="69"/>
        <v>0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30" t="s">
        <v>264</v>
      </c>
      <c r="W154" s="15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>
        <f t="shared" si="70"/>
        <v>0</v>
      </c>
      <c r="AO154" s="68"/>
      <c r="AP154" s="68"/>
      <c r="AQ154" s="68"/>
      <c r="AR154" s="68"/>
      <c r="AS154" s="68"/>
      <c r="AT154" s="77" t="e">
        <f>L154+M154+#REF!+#REF!+O154+P154+Q154+R154+S154+T154+U154+X154+Y154+Z154+AA154+AB154+AC154+AD154+AE154+AF154+AG154+AH154+AI154+AJ154+AK154+AL154+AN154+AR154+AS154</f>
        <v>#REF!</v>
      </c>
      <c r="AV154" s="77">
        <f t="shared" si="71"/>
        <v>0</v>
      </c>
      <c r="BA154" s="77">
        <f t="shared" si="67"/>
        <v>0</v>
      </c>
      <c r="BC154" s="77">
        <f t="shared" si="68"/>
        <v>0</v>
      </c>
      <c r="BD154" s="77">
        <f t="shared" si="72"/>
        <v>0</v>
      </c>
      <c r="BE154" s="77">
        <f t="shared" si="73"/>
        <v>0</v>
      </c>
    </row>
    <row r="155" spans="1:57" ht="15.6" hidden="1" customHeight="1">
      <c r="A155" s="30" t="s">
        <v>266</v>
      </c>
      <c r="B155" s="15"/>
      <c r="C155" s="16" t="s">
        <v>267</v>
      </c>
      <c r="D155" s="68"/>
      <c r="E155" s="68"/>
      <c r="F155" s="68"/>
      <c r="G155" s="68"/>
      <c r="H155" s="68"/>
      <c r="I155" s="68"/>
      <c r="J155" s="68"/>
      <c r="K155" s="68">
        <f t="shared" si="69"/>
        <v>0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30" t="s">
        <v>266</v>
      </c>
      <c r="W155" s="15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>
        <f t="shared" si="70"/>
        <v>0</v>
      </c>
      <c r="AO155" s="68"/>
      <c r="AP155" s="68"/>
      <c r="AQ155" s="68"/>
      <c r="AR155" s="68"/>
      <c r="AS155" s="68"/>
      <c r="AT155" s="77" t="e">
        <f>L155+M155+#REF!+#REF!+O155+P155+Q155+R155+S155+T155+U155+X155+Y155+Z155+AA155+AB155+AC155+AD155+AE155+AF155+AG155+AH155+AI155+AJ155+AK155+AL155+AN155+AR155+AS155</f>
        <v>#REF!</v>
      </c>
      <c r="AV155" s="77">
        <f t="shared" si="71"/>
        <v>0</v>
      </c>
      <c r="BA155" s="77">
        <f t="shared" si="67"/>
        <v>0</v>
      </c>
      <c r="BC155" s="77">
        <f t="shared" si="68"/>
        <v>0</v>
      </c>
      <c r="BD155" s="77">
        <f t="shared" si="72"/>
        <v>0</v>
      </c>
      <c r="BE155" s="77">
        <f t="shared" si="73"/>
        <v>0</v>
      </c>
    </row>
    <row r="156" spans="1:57" ht="32.25" hidden="1" customHeight="1">
      <c r="A156" s="265" t="s">
        <v>268</v>
      </c>
      <c r="B156" s="241"/>
      <c r="C156" s="16" t="s">
        <v>269</v>
      </c>
      <c r="D156" s="68"/>
      <c r="E156" s="68"/>
      <c r="F156" s="68"/>
      <c r="G156" s="68"/>
      <c r="H156" s="68"/>
      <c r="I156" s="68"/>
      <c r="J156" s="68"/>
      <c r="K156" s="68">
        <f t="shared" si="69"/>
        <v>0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265" t="s">
        <v>268</v>
      </c>
      <c r="W156" s="241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>
        <f t="shared" si="70"/>
        <v>0</v>
      </c>
      <c r="AO156" s="68"/>
      <c r="AP156" s="68"/>
      <c r="AQ156" s="68"/>
      <c r="AR156" s="68"/>
      <c r="AS156" s="68"/>
      <c r="AT156" s="77" t="e">
        <f>L156+M156+#REF!+#REF!+O156+P156+Q156+R156+S156+T156+U156+X156+Y156+Z156+AA156+AB156+AC156+AD156+AE156+AF156+AG156+AH156+AI156+AJ156+AK156+AL156+AN156+AR156+AS156</f>
        <v>#REF!</v>
      </c>
      <c r="AV156" s="77">
        <f t="shared" si="71"/>
        <v>0</v>
      </c>
      <c r="BA156" s="77">
        <f t="shared" si="67"/>
        <v>0</v>
      </c>
      <c r="BC156" s="77">
        <f t="shared" si="68"/>
        <v>0</v>
      </c>
      <c r="BD156" s="77">
        <f t="shared" si="72"/>
        <v>0</v>
      </c>
      <c r="BE156" s="77">
        <f t="shared" si="73"/>
        <v>0</v>
      </c>
    </row>
    <row r="157" spans="1:57" ht="15.6" hidden="1" customHeight="1">
      <c r="A157" s="30" t="s">
        <v>270</v>
      </c>
      <c r="B157" s="15"/>
      <c r="C157" s="16" t="s">
        <v>271</v>
      </c>
      <c r="D157" s="68"/>
      <c r="E157" s="68"/>
      <c r="F157" s="68"/>
      <c r="G157" s="68"/>
      <c r="H157" s="68"/>
      <c r="I157" s="68"/>
      <c r="J157" s="68"/>
      <c r="K157" s="68">
        <f t="shared" si="69"/>
        <v>0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30" t="s">
        <v>270</v>
      </c>
      <c r="W157" s="15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>
        <f t="shared" si="70"/>
        <v>0</v>
      </c>
      <c r="AO157" s="68"/>
      <c r="AP157" s="68"/>
      <c r="AQ157" s="68"/>
      <c r="AR157" s="68"/>
      <c r="AS157" s="68"/>
      <c r="AT157" s="77" t="e">
        <f>L157+M157+#REF!+#REF!+O157+P157+Q157+R157+S157+T157+U157+X157+Y157+Z157+AA157+AB157+AC157+AD157+AE157+AF157+AG157+AH157+AI157+AJ157+AK157+AL157+AN157+AR157+AS157</f>
        <v>#REF!</v>
      </c>
      <c r="AV157" s="77">
        <f t="shared" si="71"/>
        <v>0</v>
      </c>
      <c r="BA157" s="77">
        <f t="shared" si="67"/>
        <v>0</v>
      </c>
      <c r="BC157" s="77">
        <f t="shared" si="68"/>
        <v>0</v>
      </c>
      <c r="BD157" s="77">
        <f t="shared" si="72"/>
        <v>0</v>
      </c>
      <c r="BE157" s="77">
        <f t="shared" si="73"/>
        <v>0</v>
      </c>
    </row>
    <row r="158" spans="1:57" ht="15.6" hidden="1" customHeight="1">
      <c r="A158" s="30" t="s">
        <v>272</v>
      </c>
      <c r="B158" s="30"/>
      <c r="C158" s="16" t="s">
        <v>273</v>
      </c>
      <c r="D158" s="68"/>
      <c r="E158" s="68"/>
      <c r="F158" s="68"/>
      <c r="G158" s="68"/>
      <c r="H158" s="68"/>
      <c r="I158" s="68"/>
      <c r="J158" s="68"/>
      <c r="K158" s="68">
        <f t="shared" si="69"/>
        <v>0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30" t="s">
        <v>272</v>
      </c>
      <c r="W158" s="30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>
        <f t="shared" si="70"/>
        <v>0</v>
      </c>
      <c r="AO158" s="68"/>
      <c r="AP158" s="68"/>
      <c r="AQ158" s="68"/>
      <c r="AR158" s="68"/>
      <c r="AS158" s="68"/>
      <c r="AT158" s="77" t="e">
        <f>L158+M158+#REF!+#REF!+O158+P158+Q158+R158+S158+T158+U158+X158+Y158+Z158+AA158+AB158+AC158+AD158+AE158+AF158+AG158+AH158+AI158+AJ158+AK158+AL158+AN158+AR158+AS158</f>
        <v>#REF!</v>
      </c>
      <c r="AV158" s="77">
        <f t="shared" si="71"/>
        <v>0</v>
      </c>
      <c r="BA158" s="77">
        <f t="shared" si="67"/>
        <v>0</v>
      </c>
      <c r="BC158" s="77">
        <f t="shared" si="68"/>
        <v>0</v>
      </c>
      <c r="BD158" s="77">
        <f t="shared" si="72"/>
        <v>0</v>
      </c>
      <c r="BE158" s="77">
        <f t="shared" si="73"/>
        <v>0</v>
      </c>
    </row>
    <row r="159" spans="1:57" ht="15.6" hidden="1" customHeight="1">
      <c r="A159" s="30" t="s">
        <v>274</v>
      </c>
      <c r="B159" s="30"/>
      <c r="C159" s="16" t="s">
        <v>275</v>
      </c>
      <c r="D159" s="68"/>
      <c r="E159" s="68"/>
      <c r="F159" s="68"/>
      <c r="G159" s="68"/>
      <c r="H159" s="68"/>
      <c r="I159" s="68"/>
      <c r="J159" s="68"/>
      <c r="K159" s="68">
        <f t="shared" si="69"/>
        <v>0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30" t="s">
        <v>274</v>
      </c>
      <c r="W159" s="30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>
        <f t="shared" si="70"/>
        <v>0</v>
      </c>
      <c r="AO159" s="68"/>
      <c r="AP159" s="68"/>
      <c r="AQ159" s="68"/>
      <c r="AR159" s="68"/>
      <c r="AS159" s="68"/>
      <c r="AT159" s="77" t="e">
        <f>L159+M159+#REF!+#REF!+O159+P159+Q159+R159+S159+T159+U159+X159+Y159+Z159+AA159+AB159+AC159+AD159+AE159+AF159+AG159+AH159+AI159+AJ159+AK159+AL159+AN159+AR159+AS159</f>
        <v>#REF!</v>
      </c>
      <c r="AV159" s="77">
        <f t="shared" si="71"/>
        <v>0</v>
      </c>
      <c r="BA159" s="77">
        <f t="shared" si="67"/>
        <v>0</v>
      </c>
      <c r="BC159" s="77">
        <f t="shared" si="68"/>
        <v>0</v>
      </c>
      <c r="BD159" s="77">
        <f t="shared" si="72"/>
        <v>0</v>
      </c>
      <c r="BE159" s="77">
        <f t="shared" si="73"/>
        <v>0</v>
      </c>
    </row>
    <row r="160" spans="1:57" ht="15.6" hidden="1" customHeight="1">
      <c r="A160" s="41" t="s">
        <v>276</v>
      </c>
      <c r="B160" s="42"/>
      <c r="C160" s="16" t="s">
        <v>277</v>
      </c>
      <c r="D160" s="68"/>
      <c r="E160" s="68"/>
      <c r="F160" s="68"/>
      <c r="G160" s="68"/>
      <c r="H160" s="68"/>
      <c r="I160" s="68"/>
      <c r="J160" s="68"/>
      <c r="K160" s="68">
        <f t="shared" si="69"/>
        <v>0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41" t="s">
        <v>276</v>
      </c>
      <c r="W160" s="42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>
        <f t="shared" si="70"/>
        <v>0</v>
      </c>
      <c r="AO160" s="68"/>
      <c r="AP160" s="68"/>
      <c r="AQ160" s="68"/>
      <c r="AR160" s="68"/>
      <c r="AS160" s="68"/>
      <c r="AT160" s="77" t="e">
        <f>L160+M160+#REF!+#REF!+O160+P160+Q160+R160+S160+T160+U160+X160+Y160+Z160+AA160+AB160+AC160+AD160+AE160+AF160+AG160+AH160+AI160+AJ160+AK160+AL160+AN160+AR160+AS160</f>
        <v>#REF!</v>
      </c>
      <c r="AV160" s="77">
        <f t="shared" si="71"/>
        <v>0</v>
      </c>
      <c r="BA160" s="77">
        <f t="shared" si="67"/>
        <v>0</v>
      </c>
      <c r="BC160" s="77">
        <f t="shared" si="68"/>
        <v>0</v>
      </c>
      <c r="BD160" s="77">
        <f t="shared" si="72"/>
        <v>0</v>
      </c>
      <c r="BE160" s="77">
        <f t="shared" si="73"/>
        <v>0</v>
      </c>
    </row>
    <row r="161" spans="1:57" s="2" customFormat="1" ht="15.6" hidden="1" customHeight="1">
      <c r="A161" s="43" t="s">
        <v>278</v>
      </c>
      <c r="B161" s="17"/>
      <c r="C161" s="18" t="s">
        <v>279</v>
      </c>
      <c r="D161" s="68"/>
      <c r="E161" s="68"/>
      <c r="F161" s="68"/>
      <c r="G161" s="68"/>
      <c r="H161" s="68"/>
      <c r="I161" s="68"/>
      <c r="J161" s="68"/>
      <c r="K161" s="68">
        <f t="shared" si="69"/>
        <v>0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43" t="s">
        <v>278</v>
      </c>
      <c r="W161" s="17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>
        <f t="shared" si="70"/>
        <v>0</v>
      </c>
      <c r="AO161" s="68"/>
      <c r="AP161" s="68"/>
      <c r="AQ161" s="68"/>
      <c r="AR161" s="68"/>
      <c r="AS161" s="68"/>
      <c r="AT161" s="77" t="e">
        <f>L161+M161+#REF!+#REF!+O161+P161+Q161+R161+S161+T161+U161+X161+Y161+Z161+AA161+AB161+AC161+AD161+AE161+AF161+AG161+AH161+AI161+AJ161+AK161+AL161+AN161+AR161+AS161</f>
        <v>#REF!</v>
      </c>
      <c r="AV161" s="77">
        <f t="shared" si="71"/>
        <v>0</v>
      </c>
      <c r="BA161" s="77">
        <f t="shared" si="67"/>
        <v>0</v>
      </c>
      <c r="BC161" s="77">
        <f t="shared" si="68"/>
        <v>0</v>
      </c>
      <c r="BD161" s="77">
        <f t="shared" si="72"/>
        <v>0</v>
      </c>
      <c r="BE161" s="77">
        <f t="shared" si="73"/>
        <v>0</v>
      </c>
    </row>
    <row r="162" spans="1:57" ht="29.45" hidden="1" customHeight="1">
      <c r="A162" s="243" t="s">
        <v>280</v>
      </c>
      <c r="B162" s="243"/>
      <c r="C162" s="16" t="s">
        <v>281</v>
      </c>
      <c r="D162" s="68"/>
      <c r="E162" s="68"/>
      <c r="F162" s="68"/>
      <c r="G162" s="68"/>
      <c r="H162" s="68"/>
      <c r="I162" s="68"/>
      <c r="J162" s="68"/>
      <c r="K162" s="68">
        <f t="shared" si="69"/>
        <v>0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243" t="s">
        <v>280</v>
      </c>
      <c r="W162" s="243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>
        <f t="shared" si="70"/>
        <v>0</v>
      </c>
      <c r="AO162" s="68"/>
      <c r="AP162" s="68"/>
      <c r="AQ162" s="68"/>
      <c r="AR162" s="68"/>
      <c r="AS162" s="68"/>
      <c r="AT162" s="77" t="e">
        <f>L162+M162+#REF!+#REF!+O162+P162+Q162+R162+S162+T162+U162+X162+Y162+Z162+AA162+AB162+AC162+AD162+AE162+AF162+AG162+AH162+AI162+AJ162+AK162+AL162+AN162+AR162+AS162</f>
        <v>#REF!</v>
      </c>
      <c r="AV162" s="77">
        <f t="shared" si="71"/>
        <v>0</v>
      </c>
      <c r="BA162" s="77">
        <f t="shared" si="67"/>
        <v>0</v>
      </c>
      <c r="BC162" s="77">
        <f t="shared" si="68"/>
        <v>0</v>
      </c>
      <c r="BD162" s="77">
        <f t="shared" si="72"/>
        <v>0</v>
      </c>
      <c r="BE162" s="77">
        <f t="shared" si="73"/>
        <v>0</v>
      </c>
    </row>
    <row r="163" spans="1:57" ht="15.6" hidden="1" customHeight="1">
      <c r="A163" s="30" t="s">
        <v>282</v>
      </c>
      <c r="B163" s="15"/>
      <c r="C163" s="16" t="s">
        <v>283</v>
      </c>
      <c r="D163" s="68"/>
      <c r="E163" s="68"/>
      <c r="F163" s="68"/>
      <c r="G163" s="68"/>
      <c r="H163" s="68"/>
      <c r="I163" s="68"/>
      <c r="J163" s="68"/>
      <c r="K163" s="68">
        <f t="shared" si="69"/>
        <v>0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30" t="s">
        <v>282</v>
      </c>
      <c r="W163" s="15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>
        <f t="shared" si="70"/>
        <v>0</v>
      </c>
      <c r="AO163" s="68"/>
      <c r="AP163" s="68"/>
      <c r="AQ163" s="68"/>
      <c r="AR163" s="68"/>
      <c r="AS163" s="68"/>
      <c r="AT163" s="77" t="e">
        <f>L163+M163+#REF!+#REF!+O163+P163+Q163+R163+S163+T163+U163+X163+Y163+Z163+AA163+AB163+AC163+AD163+AE163+AF163+AG163+AH163+AI163+AJ163+AK163+AL163+AN163+AR163+AS163</f>
        <v>#REF!</v>
      </c>
      <c r="AV163" s="77">
        <f t="shared" si="71"/>
        <v>0</v>
      </c>
      <c r="BA163" s="77">
        <f t="shared" si="67"/>
        <v>0</v>
      </c>
      <c r="BC163" s="77">
        <f t="shared" si="68"/>
        <v>0</v>
      </c>
      <c r="BD163" s="77">
        <f t="shared" si="72"/>
        <v>0</v>
      </c>
      <c r="BE163" s="77">
        <f t="shared" si="73"/>
        <v>0</v>
      </c>
    </row>
    <row r="164" spans="1:57" s="2" customFormat="1" ht="15.6" hidden="1" customHeight="1">
      <c r="A164" s="44" t="s">
        <v>284</v>
      </c>
      <c r="B164" s="17"/>
      <c r="C164" s="18" t="s">
        <v>285</v>
      </c>
      <c r="D164" s="68"/>
      <c r="E164" s="68"/>
      <c r="F164" s="68"/>
      <c r="G164" s="68"/>
      <c r="H164" s="68"/>
      <c r="I164" s="68"/>
      <c r="J164" s="68"/>
      <c r="K164" s="68">
        <f t="shared" si="69"/>
        <v>0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44" t="s">
        <v>284</v>
      </c>
      <c r="W164" s="17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>
        <f t="shared" si="70"/>
        <v>0</v>
      </c>
      <c r="AO164" s="68"/>
      <c r="AP164" s="68"/>
      <c r="AQ164" s="68"/>
      <c r="AR164" s="68"/>
      <c r="AS164" s="68"/>
      <c r="AT164" s="77" t="e">
        <f>L164+M164+#REF!+#REF!+O164+P164+Q164+R164+S164+T164+U164+X164+Y164+Z164+AA164+AB164+AC164+AD164+AE164+AF164+AG164+AH164+AI164+AJ164+AK164+AL164+AN164+AR164+AS164</f>
        <v>#REF!</v>
      </c>
      <c r="AV164" s="77">
        <f t="shared" si="71"/>
        <v>0</v>
      </c>
      <c r="BA164" s="77">
        <f t="shared" si="67"/>
        <v>0</v>
      </c>
      <c r="BC164" s="77">
        <f t="shared" si="68"/>
        <v>0</v>
      </c>
      <c r="BD164" s="77">
        <f t="shared" si="72"/>
        <v>0</v>
      </c>
      <c r="BE164" s="77">
        <f t="shared" si="73"/>
        <v>0</v>
      </c>
    </row>
    <row r="165" spans="1:57" ht="15.6" hidden="1" customHeight="1">
      <c r="A165" s="15" t="s">
        <v>286</v>
      </c>
      <c r="B165" s="15"/>
      <c r="C165" s="16" t="s">
        <v>287</v>
      </c>
      <c r="D165" s="68"/>
      <c r="E165" s="68"/>
      <c r="F165" s="68"/>
      <c r="G165" s="68"/>
      <c r="H165" s="68"/>
      <c r="I165" s="68"/>
      <c r="J165" s="68"/>
      <c r="K165" s="68">
        <f t="shared" si="69"/>
        <v>0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15" t="s">
        <v>286</v>
      </c>
      <c r="W165" s="15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>
        <f t="shared" si="70"/>
        <v>0</v>
      </c>
      <c r="AO165" s="68"/>
      <c r="AP165" s="68"/>
      <c r="AQ165" s="68"/>
      <c r="AR165" s="68"/>
      <c r="AS165" s="68"/>
      <c r="AT165" s="77" t="e">
        <f>L165+M165+#REF!+#REF!+O165+P165+Q165+R165+S165+T165+U165+X165+Y165+Z165+AA165+AB165+AC165+AD165+AE165+AF165+AG165+AH165+AI165+AJ165+AK165+AL165+AN165+AR165+AS165</f>
        <v>#REF!</v>
      </c>
      <c r="AV165" s="77">
        <f t="shared" si="71"/>
        <v>0</v>
      </c>
      <c r="BA165" s="77">
        <f t="shared" si="67"/>
        <v>0</v>
      </c>
      <c r="BC165" s="77">
        <f t="shared" si="68"/>
        <v>0</v>
      </c>
      <c r="BD165" s="77">
        <f t="shared" si="72"/>
        <v>0</v>
      </c>
      <c r="BE165" s="77">
        <f t="shared" si="73"/>
        <v>0</v>
      </c>
    </row>
    <row r="166" spans="1:57" ht="15.6" hidden="1" customHeight="1">
      <c r="A166" s="19"/>
      <c r="B166" s="28" t="s">
        <v>288</v>
      </c>
      <c r="C166" s="21" t="s">
        <v>289</v>
      </c>
      <c r="D166" s="68"/>
      <c r="E166" s="68"/>
      <c r="F166" s="68"/>
      <c r="G166" s="68"/>
      <c r="H166" s="68"/>
      <c r="I166" s="68"/>
      <c r="J166" s="68"/>
      <c r="K166" s="68">
        <f t="shared" si="69"/>
        <v>0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19"/>
      <c r="W166" s="28" t="s">
        <v>288</v>
      </c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>
        <f t="shared" si="70"/>
        <v>0</v>
      </c>
      <c r="AO166" s="68"/>
      <c r="AP166" s="68"/>
      <c r="AQ166" s="68"/>
      <c r="AR166" s="68"/>
      <c r="AS166" s="68"/>
      <c r="AT166" s="77" t="e">
        <f>L166+M166+#REF!+#REF!+O166+P166+Q166+R166+S166+T166+U166+X166+Y166+Z166+AA166+AB166+AC166+AD166+AE166+AF166+AG166+AH166+AI166+AJ166+AK166+AL166+AN166+AR166+AS166</f>
        <v>#REF!</v>
      </c>
      <c r="AV166" s="77">
        <f t="shared" si="71"/>
        <v>0</v>
      </c>
      <c r="BA166" s="77">
        <f t="shared" si="67"/>
        <v>0</v>
      </c>
      <c r="BC166" s="77">
        <f t="shared" si="68"/>
        <v>0</v>
      </c>
      <c r="BD166" s="77">
        <f t="shared" si="72"/>
        <v>0</v>
      </c>
      <c r="BE166" s="77">
        <f t="shared" si="73"/>
        <v>0</v>
      </c>
    </row>
    <row r="167" spans="1:57" ht="15.6" hidden="1" customHeight="1">
      <c r="A167" s="19"/>
      <c r="B167" s="28" t="s">
        <v>290</v>
      </c>
      <c r="C167" s="21" t="s">
        <v>291</v>
      </c>
      <c r="D167" s="68"/>
      <c r="E167" s="68"/>
      <c r="F167" s="68"/>
      <c r="G167" s="68"/>
      <c r="H167" s="68"/>
      <c r="I167" s="68"/>
      <c r="J167" s="68"/>
      <c r="K167" s="68">
        <f t="shared" si="69"/>
        <v>0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19"/>
      <c r="W167" s="28" t="s">
        <v>290</v>
      </c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>
        <f t="shared" si="70"/>
        <v>0</v>
      </c>
      <c r="AO167" s="68"/>
      <c r="AP167" s="68"/>
      <c r="AQ167" s="68"/>
      <c r="AR167" s="68"/>
      <c r="AS167" s="68"/>
      <c r="AT167" s="77" t="e">
        <f>L167+M167+#REF!+#REF!+O167+P167+Q167+R167+S167+T167+U167+X167+Y167+Z167+AA167+AB167+AC167+AD167+AE167+AF167+AG167+AH167+AI167+AJ167+AK167+AL167+AN167+AR167+AS167</f>
        <v>#REF!</v>
      </c>
      <c r="AV167" s="77">
        <f t="shared" si="71"/>
        <v>0</v>
      </c>
      <c r="BA167" s="77">
        <f t="shared" si="67"/>
        <v>0</v>
      </c>
      <c r="BC167" s="77">
        <f t="shared" si="68"/>
        <v>0</v>
      </c>
      <c r="BD167" s="77">
        <f t="shared" si="72"/>
        <v>0</v>
      </c>
      <c r="BE167" s="77">
        <f t="shared" si="73"/>
        <v>0</v>
      </c>
    </row>
    <row r="168" spans="1:57" ht="15.6" hidden="1" customHeight="1">
      <c r="A168" s="19"/>
      <c r="B168" s="28" t="s">
        <v>292</v>
      </c>
      <c r="C168" s="21" t="s">
        <v>293</v>
      </c>
      <c r="D168" s="68"/>
      <c r="E168" s="68"/>
      <c r="F168" s="68"/>
      <c r="G168" s="68"/>
      <c r="H168" s="68"/>
      <c r="I168" s="68"/>
      <c r="J168" s="68"/>
      <c r="K168" s="68">
        <f t="shared" si="69"/>
        <v>0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19"/>
      <c r="W168" s="28" t="s">
        <v>292</v>
      </c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>
        <f t="shared" si="70"/>
        <v>0</v>
      </c>
      <c r="AO168" s="68"/>
      <c r="AP168" s="68"/>
      <c r="AQ168" s="68"/>
      <c r="AR168" s="68"/>
      <c r="AS168" s="68"/>
      <c r="AT168" s="77" t="e">
        <f>L168+M168+#REF!+#REF!+O168+P168+Q168+R168+S168+T168+U168+X168+Y168+Z168+AA168+AB168+AC168+AD168+AE168+AF168+AG168+AH168+AI168+AJ168+AK168+AL168+AN168+AR168+AS168</f>
        <v>#REF!</v>
      </c>
      <c r="AV168" s="77">
        <f t="shared" si="71"/>
        <v>0</v>
      </c>
      <c r="BA168" s="77">
        <f t="shared" si="67"/>
        <v>0</v>
      </c>
      <c r="BC168" s="77">
        <f t="shared" si="68"/>
        <v>0</v>
      </c>
      <c r="BD168" s="77">
        <f t="shared" si="72"/>
        <v>0</v>
      </c>
      <c r="BE168" s="77">
        <f t="shared" si="73"/>
        <v>0</v>
      </c>
    </row>
    <row r="169" spans="1:57" ht="15.6" hidden="1" customHeight="1">
      <c r="A169" s="19"/>
      <c r="B169" s="20" t="s">
        <v>294</v>
      </c>
      <c r="C169" s="21" t="s">
        <v>295</v>
      </c>
      <c r="D169" s="68"/>
      <c r="E169" s="68"/>
      <c r="F169" s="68"/>
      <c r="G169" s="68"/>
      <c r="H169" s="68"/>
      <c r="I169" s="68"/>
      <c r="J169" s="68"/>
      <c r="K169" s="68">
        <f t="shared" si="69"/>
        <v>0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19"/>
      <c r="W169" s="20" t="s">
        <v>294</v>
      </c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>
        <f t="shared" si="70"/>
        <v>0</v>
      </c>
      <c r="AO169" s="68"/>
      <c r="AP169" s="68"/>
      <c r="AQ169" s="68"/>
      <c r="AR169" s="68"/>
      <c r="AS169" s="68"/>
      <c r="AT169" s="77" t="e">
        <f>L169+M169+#REF!+#REF!+O169+P169+Q169+R169+S169+T169+U169+X169+Y169+Z169+AA169+AB169+AC169+AD169+AE169+AF169+AG169+AH169+AI169+AJ169+AK169+AL169+AN169+AR169+AS169</f>
        <v>#REF!</v>
      </c>
      <c r="AV169" s="77">
        <f t="shared" si="71"/>
        <v>0</v>
      </c>
      <c r="BA169" s="77">
        <f t="shared" si="67"/>
        <v>0</v>
      </c>
      <c r="BC169" s="77">
        <f t="shared" si="68"/>
        <v>0</v>
      </c>
      <c r="BD169" s="77">
        <f t="shared" si="72"/>
        <v>0</v>
      </c>
      <c r="BE169" s="77">
        <f t="shared" si="73"/>
        <v>0</v>
      </c>
    </row>
    <row r="170" spans="1:57" ht="15.6" hidden="1" customHeight="1">
      <c r="A170" s="15" t="s">
        <v>296</v>
      </c>
      <c r="B170" s="15"/>
      <c r="C170" s="16" t="s">
        <v>297</v>
      </c>
      <c r="D170" s="68"/>
      <c r="E170" s="68"/>
      <c r="F170" s="68"/>
      <c r="G170" s="68"/>
      <c r="H170" s="68"/>
      <c r="I170" s="68"/>
      <c r="J170" s="68"/>
      <c r="K170" s="68">
        <f t="shared" si="69"/>
        <v>0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15" t="s">
        <v>296</v>
      </c>
      <c r="W170" s="15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>
        <f t="shared" si="70"/>
        <v>0</v>
      </c>
      <c r="AO170" s="68"/>
      <c r="AP170" s="68"/>
      <c r="AQ170" s="68"/>
      <c r="AR170" s="68"/>
      <c r="AS170" s="68"/>
      <c r="AT170" s="77" t="e">
        <f>L170+M170+#REF!+#REF!+O170+P170+Q170+R170+S170+T170+U170+X170+Y170+Z170+AA170+AB170+AC170+AD170+AE170+AF170+AG170+AH170+AI170+AJ170+AK170+AL170+AN170+AR170+AS170</f>
        <v>#REF!</v>
      </c>
      <c r="AV170" s="77">
        <f t="shared" si="71"/>
        <v>0</v>
      </c>
      <c r="BA170" s="77">
        <f t="shared" si="67"/>
        <v>0</v>
      </c>
      <c r="BC170" s="77">
        <f t="shared" si="68"/>
        <v>0</v>
      </c>
      <c r="BD170" s="77">
        <f t="shared" si="72"/>
        <v>0</v>
      </c>
      <c r="BE170" s="77">
        <f t="shared" si="73"/>
        <v>0</v>
      </c>
    </row>
    <row r="171" spans="1:57" ht="15.6" hidden="1" customHeight="1">
      <c r="A171" s="19"/>
      <c r="B171" s="20" t="s">
        <v>298</v>
      </c>
      <c r="C171" s="21" t="s">
        <v>299</v>
      </c>
      <c r="D171" s="68"/>
      <c r="E171" s="68"/>
      <c r="F171" s="68"/>
      <c r="G171" s="68"/>
      <c r="H171" s="68"/>
      <c r="I171" s="68"/>
      <c r="J171" s="68"/>
      <c r="K171" s="68">
        <f t="shared" si="69"/>
        <v>0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19"/>
      <c r="W171" s="20" t="s">
        <v>298</v>
      </c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>
        <f t="shared" si="70"/>
        <v>0</v>
      </c>
      <c r="AO171" s="68"/>
      <c r="AP171" s="68"/>
      <c r="AQ171" s="68"/>
      <c r="AR171" s="68"/>
      <c r="AS171" s="68"/>
      <c r="AT171" s="77" t="e">
        <f>L171+M171+#REF!+#REF!+O171+P171+Q171+R171+S171+T171+U171+X171+Y171+Z171+AA171+AB171+AC171+AD171+AE171+AF171+AG171+AH171+AI171+AJ171+AK171+AL171+AN171+AR171+AS171</f>
        <v>#REF!</v>
      </c>
      <c r="AV171" s="77">
        <f t="shared" si="71"/>
        <v>0</v>
      </c>
      <c r="BA171" s="77">
        <f t="shared" si="67"/>
        <v>0</v>
      </c>
      <c r="BC171" s="77">
        <f t="shared" si="68"/>
        <v>0</v>
      </c>
      <c r="BD171" s="77">
        <f t="shared" si="72"/>
        <v>0</v>
      </c>
      <c r="BE171" s="77">
        <f t="shared" si="73"/>
        <v>0</v>
      </c>
    </row>
    <row r="172" spans="1:57" ht="15.6" hidden="1" customHeight="1">
      <c r="A172" s="19"/>
      <c r="B172" s="20" t="s">
        <v>300</v>
      </c>
      <c r="C172" s="21" t="s">
        <v>301</v>
      </c>
      <c r="D172" s="68"/>
      <c r="E172" s="68"/>
      <c r="F172" s="68"/>
      <c r="G172" s="68"/>
      <c r="H172" s="68"/>
      <c r="I172" s="68"/>
      <c r="J172" s="68"/>
      <c r="K172" s="68">
        <f t="shared" si="69"/>
        <v>0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19"/>
      <c r="W172" s="20" t="s">
        <v>300</v>
      </c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>
        <f t="shared" si="70"/>
        <v>0</v>
      </c>
      <c r="AO172" s="68"/>
      <c r="AP172" s="68"/>
      <c r="AQ172" s="68"/>
      <c r="AR172" s="68"/>
      <c r="AS172" s="68"/>
      <c r="AT172" s="77" t="e">
        <f>L172+M172+#REF!+#REF!+O172+P172+Q172+R172+S172+T172+U172+X172+Y172+Z172+AA172+AB172+AC172+AD172+AE172+AF172+AG172+AH172+AI172+AJ172+AK172+AL172+AN172+AR172+AS172</f>
        <v>#REF!</v>
      </c>
      <c r="AV172" s="77">
        <f t="shared" si="71"/>
        <v>0</v>
      </c>
      <c r="BA172" s="77">
        <f t="shared" si="67"/>
        <v>0</v>
      </c>
      <c r="BC172" s="77">
        <f t="shared" si="68"/>
        <v>0</v>
      </c>
      <c r="BD172" s="77">
        <f t="shared" si="72"/>
        <v>0</v>
      </c>
      <c r="BE172" s="77">
        <f t="shared" si="73"/>
        <v>0</v>
      </c>
    </row>
    <row r="173" spans="1:57" ht="15.6" hidden="1" customHeight="1">
      <c r="A173" s="19"/>
      <c r="B173" s="20" t="s">
        <v>302</v>
      </c>
      <c r="C173" s="21" t="s">
        <v>303</v>
      </c>
      <c r="D173" s="68"/>
      <c r="E173" s="68"/>
      <c r="F173" s="68"/>
      <c r="G173" s="68"/>
      <c r="H173" s="68"/>
      <c r="I173" s="68"/>
      <c r="J173" s="68"/>
      <c r="K173" s="68">
        <f t="shared" si="69"/>
        <v>0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19"/>
      <c r="W173" s="20" t="s">
        <v>302</v>
      </c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>
        <f t="shared" si="70"/>
        <v>0</v>
      </c>
      <c r="AO173" s="68"/>
      <c r="AP173" s="68"/>
      <c r="AQ173" s="68"/>
      <c r="AR173" s="68"/>
      <c r="AS173" s="68"/>
      <c r="AT173" s="77" t="e">
        <f>L173+M173+#REF!+#REF!+O173+P173+Q173+R173+S173+T173+U173+X173+Y173+Z173+AA173+AB173+AC173+AD173+AE173+AF173+AG173+AH173+AI173+AJ173+AK173+AL173+AN173+AR173+AS173</f>
        <v>#REF!</v>
      </c>
      <c r="AV173" s="77">
        <f t="shared" si="71"/>
        <v>0</v>
      </c>
      <c r="BA173" s="77">
        <f t="shared" si="67"/>
        <v>0</v>
      </c>
      <c r="BC173" s="77">
        <f t="shared" si="68"/>
        <v>0</v>
      </c>
      <c r="BD173" s="77">
        <f t="shared" si="72"/>
        <v>0</v>
      </c>
      <c r="BE173" s="77">
        <f t="shared" si="73"/>
        <v>0</v>
      </c>
    </row>
    <row r="174" spans="1:57" s="2" customFormat="1" ht="33.75" hidden="1" customHeight="1">
      <c r="A174" s="264" t="s">
        <v>304</v>
      </c>
      <c r="B174" s="264"/>
      <c r="C174" s="18" t="s">
        <v>305</v>
      </c>
      <c r="D174" s="68"/>
      <c r="E174" s="68"/>
      <c r="F174" s="68"/>
      <c r="G174" s="68"/>
      <c r="H174" s="68"/>
      <c r="I174" s="68"/>
      <c r="J174" s="68"/>
      <c r="K174" s="68">
        <f t="shared" si="69"/>
        <v>0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264" t="s">
        <v>304</v>
      </c>
      <c r="W174" s="264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>
        <f t="shared" si="70"/>
        <v>0</v>
      </c>
      <c r="AO174" s="68"/>
      <c r="AP174" s="68"/>
      <c r="AQ174" s="68"/>
      <c r="AR174" s="68"/>
      <c r="AS174" s="68"/>
      <c r="AT174" s="77" t="e">
        <f>L174+M174+#REF!+#REF!+O174+P174+Q174+R174+S174+T174+U174+X174+Y174+Z174+AA174+AB174+AC174+AD174+AE174+AF174+AG174+AH174+AI174+AJ174+AK174+AL174+AN174+AR174+AS174</f>
        <v>#REF!</v>
      </c>
      <c r="AV174" s="77">
        <f t="shared" si="71"/>
        <v>0</v>
      </c>
      <c r="BA174" s="77">
        <f t="shared" si="67"/>
        <v>0</v>
      </c>
      <c r="BC174" s="77">
        <f t="shared" si="68"/>
        <v>0</v>
      </c>
      <c r="BD174" s="77">
        <f t="shared" si="72"/>
        <v>0</v>
      </c>
      <c r="BE174" s="77">
        <f t="shared" si="73"/>
        <v>0</v>
      </c>
    </row>
    <row r="175" spans="1:57" ht="15.75" hidden="1" customHeight="1">
      <c r="A175" s="19" t="s">
        <v>306</v>
      </c>
      <c r="B175" s="20"/>
      <c r="C175" s="16" t="s">
        <v>307</v>
      </c>
      <c r="D175" s="68"/>
      <c r="E175" s="68"/>
      <c r="F175" s="68"/>
      <c r="G175" s="68"/>
      <c r="H175" s="68"/>
      <c r="I175" s="68"/>
      <c r="J175" s="68"/>
      <c r="K175" s="68">
        <f t="shared" si="69"/>
        <v>0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19" t="s">
        <v>306</v>
      </c>
      <c r="W175" s="20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>
        <f t="shared" si="70"/>
        <v>0</v>
      </c>
      <c r="AO175" s="68"/>
      <c r="AP175" s="68"/>
      <c r="AQ175" s="68"/>
      <c r="AR175" s="68"/>
      <c r="AS175" s="68"/>
      <c r="AT175" s="77" t="e">
        <f>L175+M175+#REF!+#REF!+O175+P175+Q175+R175+S175+T175+U175+X175+Y175+Z175+AA175+AB175+AC175+AD175+AE175+AF175+AG175+AH175+AI175+AJ175+AK175+AL175+AN175+AR175+AS175</f>
        <v>#REF!</v>
      </c>
      <c r="AV175" s="77">
        <f t="shared" si="71"/>
        <v>0</v>
      </c>
      <c r="BA175" s="77">
        <f t="shared" si="67"/>
        <v>0</v>
      </c>
      <c r="BC175" s="77">
        <f t="shared" si="68"/>
        <v>0</v>
      </c>
      <c r="BD175" s="77">
        <f t="shared" si="72"/>
        <v>0</v>
      </c>
      <c r="BE175" s="77">
        <f t="shared" si="73"/>
        <v>0</v>
      </c>
    </row>
    <row r="176" spans="1:57" ht="16.899999999999999" hidden="1" customHeight="1">
      <c r="A176" s="45" t="s">
        <v>308</v>
      </c>
      <c r="B176" s="41"/>
      <c r="C176" s="16"/>
      <c r="D176" s="68"/>
      <c r="E176" s="68"/>
      <c r="F176" s="68"/>
      <c r="G176" s="68"/>
      <c r="H176" s="68"/>
      <c r="I176" s="68"/>
      <c r="J176" s="68"/>
      <c r="K176" s="68">
        <f t="shared" si="69"/>
        <v>0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45" t="s">
        <v>308</v>
      </c>
      <c r="W176" s="41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>
        <f t="shared" si="70"/>
        <v>0</v>
      </c>
      <c r="AO176" s="68"/>
      <c r="AP176" s="68"/>
      <c r="AQ176" s="68"/>
      <c r="AR176" s="68"/>
      <c r="AS176" s="68"/>
      <c r="AT176" s="77" t="e">
        <f>L176+M176+#REF!+#REF!+O176+P176+Q176+R176+S176+T176+U176+X176+Y176+Z176+AA176+AB176+AC176+AD176+AE176+AF176+AG176+AH176+AI176+AJ176+AK176+AL176+AN176+AR176+AS176</f>
        <v>#REF!</v>
      </c>
      <c r="AV176" s="77">
        <f t="shared" si="71"/>
        <v>0</v>
      </c>
      <c r="BA176" s="77">
        <f t="shared" si="67"/>
        <v>0</v>
      </c>
      <c r="BC176" s="77">
        <f t="shared" si="68"/>
        <v>0</v>
      </c>
      <c r="BD176" s="77">
        <f t="shared" si="72"/>
        <v>0</v>
      </c>
      <c r="BE176" s="77">
        <f t="shared" si="73"/>
        <v>0</v>
      </c>
    </row>
    <row r="177" spans="1:57" ht="16.899999999999999" hidden="1" customHeight="1">
      <c r="A177" s="19" t="s">
        <v>309</v>
      </c>
      <c r="B177" s="15"/>
      <c r="C177" s="46" t="s">
        <v>310</v>
      </c>
      <c r="D177" s="68"/>
      <c r="E177" s="68"/>
      <c r="F177" s="68"/>
      <c r="G177" s="68"/>
      <c r="H177" s="68"/>
      <c r="I177" s="68"/>
      <c r="J177" s="68"/>
      <c r="K177" s="68">
        <f t="shared" si="69"/>
        <v>0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19" t="s">
        <v>309</v>
      </c>
      <c r="W177" s="15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>
        <f t="shared" si="70"/>
        <v>0</v>
      </c>
      <c r="AO177" s="68"/>
      <c r="AP177" s="68"/>
      <c r="AQ177" s="68"/>
      <c r="AR177" s="68"/>
      <c r="AS177" s="68"/>
      <c r="AT177" s="77" t="e">
        <f>L177+M177+#REF!+#REF!+O177+P177+Q177+R177+S177+T177+U177+X177+Y177+Z177+AA177+AB177+AC177+AD177+AE177+AF177+AG177+AH177+AI177+AJ177+AK177+AL177+AN177+AR177+AS177</f>
        <v>#REF!</v>
      </c>
      <c r="AV177" s="77">
        <f t="shared" si="71"/>
        <v>0</v>
      </c>
      <c r="BA177" s="77">
        <f t="shared" si="67"/>
        <v>0</v>
      </c>
      <c r="BC177" s="77">
        <f t="shared" si="68"/>
        <v>0</v>
      </c>
      <c r="BD177" s="77">
        <f t="shared" si="72"/>
        <v>0</v>
      </c>
      <c r="BE177" s="77">
        <f t="shared" si="73"/>
        <v>0</v>
      </c>
    </row>
    <row r="178" spans="1:57" ht="16.899999999999999" hidden="1" customHeight="1">
      <c r="A178" s="45"/>
      <c r="B178" s="20" t="s">
        <v>311</v>
      </c>
      <c r="C178" s="47" t="s">
        <v>312</v>
      </c>
      <c r="D178" s="68"/>
      <c r="E178" s="68"/>
      <c r="F178" s="68"/>
      <c r="G178" s="68"/>
      <c r="H178" s="68"/>
      <c r="I178" s="68"/>
      <c r="J178" s="68"/>
      <c r="K178" s="68">
        <f t="shared" si="69"/>
        <v>0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45"/>
      <c r="W178" s="20" t="s">
        <v>311</v>
      </c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>
        <f t="shared" si="70"/>
        <v>0</v>
      </c>
      <c r="AO178" s="68"/>
      <c r="AP178" s="68"/>
      <c r="AQ178" s="68"/>
      <c r="AR178" s="68"/>
      <c r="AS178" s="68"/>
      <c r="AT178" s="77" t="e">
        <f>L178+M178+#REF!+#REF!+O178+P178+Q178+R178+S178+T178+U178+X178+Y178+Z178+AA178+AB178+AC178+AD178+AE178+AF178+AG178+AH178+AI178+AJ178+AK178+AL178+AN178+AR178+AS178</f>
        <v>#REF!</v>
      </c>
      <c r="AV178" s="77">
        <f t="shared" si="71"/>
        <v>0</v>
      </c>
      <c r="BA178" s="77">
        <f t="shared" si="67"/>
        <v>0</v>
      </c>
      <c r="BC178" s="77">
        <f t="shared" si="68"/>
        <v>0</v>
      </c>
      <c r="BD178" s="77">
        <f t="shared" si="72"/>
        <v>0</v>
      </c>
      <c r="BE178" s="77">
        <f t="shared" si="73"/>
        <v>0</v>
      </c>
    </row>
    <row r="179" spans="1:57" s="4" customFormat="1" ht="15.75" hidden="1" customHeight="1">
      <c r="A179" s="12" t="s">
        <v>313</v>
      </c>
      <c r="B179" s="48"/>
      <c r="C179" s="46" t="s">
        <v>314</v>
      </c>
      <c r="D179" s="70"/>
      <c r="E179" s="70"/>
      <c r="F179" s="70"/>
      <c r="G179" s="70"/>
      <c r="H179" s="70"/>
      <c r="I179" s="70"/>
      <c r="J179" s="70"/>
      <c r="K179" s="68">
        <f t="shared" si="69"/>
        <v>0</v>
      </c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12" t="s">
        <v>313</v>
      </c>
      <c r="W179" s="48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>
        <f t="shared" si="70"/>
        <v>0</v>
      </c>
      <c r="AO179" s="70"/>
      <c r="AP179" s="70"/>
      <c r="AQ179" s="70"/>
      <c r="AR179" s="70"/>
      <c r="AS179" s="70"/>
      <c r="AT179" s="77" t="e">
        <f>L179+M179+#REF!+#REF!+O179+P179+Q179+R179+S179+T179+U179+X179+Y179+Z179+AA179+AB179+AC179+AD179+AE179+AF179+AG179+AH179+AI179+AJ179+AK179+AL179+AN179+AR179+AS179</f>
        <v>#REF!</v>
      </c>
      <c r="AV179" s="77">
        <f t="shared" si="71"/>
        <v>0</v>
      </c>
      <c r="BA179" s="77">
        <f t="shared" si="67"/>
        <v>0</v>
      </c>
      <c r="BC179" s="77">
        <f t="shared" si="68"/>
        <v>0</v>
      </c>
      <c r="BD179" s="77">
        <f t="shared" si="72"/>
        <v>0</v>
      </c>
      <c r="BE179" s="77">
        <f t="shared" si="73"/>
        <v>0</v>
      </c>
    </row>
    <row r="180" spans="1:57" ht="15" hidden="1" customHeight="1">
      <c r="A180" s="11"/>
      <c r="B180" s="49" t="s">
        <v>315</v>
      </c>
      <c r="C180" s="47" t="s">
        <v>316</v>
      </c>
      <c r="D180" s="68"/>
      <c r="E180" s="68"/>
      <c r="F180" s="68"/>
      <c r="G180" s="68"/>
      <c r="H180" s="68"/>
      <c r="I180" s="68"/>
      <c r="J180" s="68"/>
      <c r="K180" s="68">
        <f t="shared" si="69"/>
        <v>0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11"/>
      <c r="W180" s="49" t="s">
        <v>315</v>
      </c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>
        <f t="shared" si="70"/>
        <v>0</v>
      </c>
      <c r="AO180" s="68"/>
      <c r="AP180" s="68"/>
      <c r="AQ180" s="68"/>
      <c r="AR180" s="68"/>
      <c r="AS180" s="68"/>
      <c r="AT180" s="77" t="e">
        <f>L180+M180+#REF!+#REF!+O180+P180+Q180+R180+S180+T180+U180+X180+Y180+Z180+AA180+AB180+AC180+AD180+AE180+AF180+AG180+AH180+AI180+AJ180+AK180+AL180+AN180+AR180+AS180</f>
        <v>#REF!</v>
      </c>
      <c r="AV180" s="77">
        <f t="shared" si="71"/>
        <v>0</v>
      </c>
      <c r="BA180" s="77">
        <f t="shared" si="67"/>
        <v>0</v>
      </c>
      <c r="BC180" s="77">
        <f t="shared" si="68"/>
        <v>0</v>
      </c>
      <c r="BD180" s="77">
        <f t="shared" si="72"/>
        <v>0</v>
      </c>
      <c r="BE180" s="77">
        <f t="shared" si="73"/>
        <v>0</v>
      </c>
    </row>
    <row r="181" spans="1:57" s="78" customFormat="1" ht="20.25" customHeight="1">
      <c r="A181" s="237" t="s">
        <v>457</v>
      </c>
      <c r="B181" s="237"/>
      <c r="C181" s="75"/>
      <c r="D181" s="76">
        <f t="shared" ref="D181:J181" si="82">D182+D195+D205+D254+D266+D269</f>
        <v>0</v>
      </c>
      <c r="E181" s="76">
        <f t="shared" si="82"/>
        <v>0</v>
      </c>
      <c r="F181" s="76">
        <f t="shared" si="82"/>
        <v>0</v>
      </c>
      <c r="G181" s="76">
        <f t="shared" si="82"/>
        <v>0</v>
      </c>
      <c r="H181" s="76">
        <f t="shared" si="82"/>
        <v>0</v>
      </c>
      <c r="I181" s="76">
        <f>I182+I195+I205+I254+I266+I269</f>
        <v>0</v>
      </c>
      <c r="J181" s="76">
        <f t="shared" si="82"/>
        <v>0</v>
      </c>
      <c r="K181" s="70">
        <f t="shared" si="69"/>
        <v>0</v>
      </c>
      <c r="L181" s="76">
        <f>L182+L195+L205+L254+L266+L269</f>
        <v>0</v>
      </c>
      <c r="M181" s="76">
        <f t="shared" ref="M181:AM181" si="83">M182+M195+M205+M254+M266+M269</f>
        <v>0</v>
      </c>
      <c r="N181" s="76">
        <f t="shared" si="83"/>
        <v>0</v>
      </c>
      <c r="O181" s="76">
        <f t="shared" si="83"/>
        <v>0</v>
      </c>
      <c r="P181" s="76">
        <f t="shared" si="83"/>
        <v>0</v>
      </c>
      <c r="Q181" s="76">
        <f t="shared" si="83"/>
        <v>0</v>
      </c>
      <c r="R181" s="76">
        <f>R182+R195+R205+R254+R266+R269</f>
        <v>0</v>
      </c>
      <c r="S181" s="76">
        <f t="shared" si="83"/>
        <v>0</v>
      </c>
      <c r="T181" s="76">
        <f t="shared" si="83"/>
        <v>0</v>
      </c>
      <c r="U181" s="76">
        <f t="shared" si="83"/>
        <v>0</v>
      </c>
      <c r="V181" s="237" t="s">
        <v>457</v>
      </c>
      <c r="W181" s="237"/>
      <c r="X181" s="76">
        <f t="shared" ref="X181:AC181" si="84">X182+X195+X205+X254+X266+X269</f>
        <v>0</v>
      </c>
      <c r="Y181" s="76">
        <f t="shared" si="84"/>
        <v>0</v>
      </c>
      <c r="Z181" s="76">
        <f t="shared" si="84"/>
        <v>0</v>
      </c>
      <c r="AA181" s="76">
        <f t="shared" si="84"/>
        <v>0</v>
      </c>
      <c r="AB181" s="76">
        <f t="shared" si="84"/>
        <v>0</v>
      </c>
      <c r="AC181" s="76">
        <f t="shared" si="84"/>
        <v>0</v>
      </c>
      <c r="AD181" s="76">
        <f t="shared" si="83"/>
        <v>0</v>
      </c>
      <c r="AE181" s="76">
        <f t="shared" si="83"/>
        <v>0</v>
      </c>
      <c r="AF181" s="76">
        <f t="shared" si="83"/>
        <v>0</v>
      </c>
      <c r="AG181" s="76">
        <f t="shared" si="83"/>
        <v>0</v>
      </c>
      <c r="AH181" s="76">
        <f t="shared" si="83"/>
        <v>0</v>
      </c>
      <c r="AI181" s="76">
        <f t="shared" si="83"/>
        <v>0</v>
      </c>
      <c r="AJ181" s="76">
        <f t="shared" si="83"/>
        <v>0</v>
      </c>
      <c r="AK181" s="76">
        <f t="shared" si="83"/>
        <v>0</v>
      </c>
      <c r="AL181" s="76">
        <f t="shared" si="83"/>
        <v>0</v>
      </c>
      <c r="AM181" s="76">
        <f t="shared" si="83"/>
        <v>0</v>
      </c>
      <c r="AN181" s="76">
        <f t="shared" si="70"/>
        <v>0</v>
      </c>
      <c r="AO181" s="76">
        <f>AO182+AO195+AO205+AO254+AO266+AO269</f>
        <v>0</v>
      </c>
      <c r="AP181" s="76">
        <f>AP182+AP195+AP205+AP254+AP266+AP269</f>
        <v>0</v>
      </c>
      <c r="AQ181" s="76">
        <f>AQ182+AQ195+AQ205+AQ254+AQ266+AQ269</f>
        <v>0</v>
      </c>
      <c r="AR181" s="76">
        <f>AR182+AR195+AR205+AR254+AR266+AR269</f>
        <v>0</v>
      </c>
      <c r="AS181" s="76">
        <f>AS182+AS195+AS205+AS254+AS266+AS269</f>
        <v>0</v>
      </c>
      <c r="AT181" s="77" t="e">
        <f>L181+M181+#REF!+#REF!+O181+P181+Q181+R181+S181+T181+U181+X181+Y181+Z181+AA181+AB181+AC181+AD181+AE181+AF181+AG181+AH181+AI181+AJ181+AK181+AL181+AN181+AR181+AS181</f>
        <v>#REF!</v>
      </c>
      <c r="AV181" s="77">
        <f t="shared" si="71"/>
        <v>0</v>
      </c>
      <c r="AW181" s="78">
        <v>405825.5</v>
      </c>
      <c r="AX181" s="109">
        <f>AW181-AV181</f>
        <v>405825.5</v>
      </c>
      <c r="BA181" s="77">
        <f t="shared" si="67"/>
        <v>0</v>
      </c>
      <c r="BC181" s="77">
        <f t="shared" si="68"/>
        <v>0</v>
      </c>
      <c r="BD181" s="77">
        <f t="shared" si="72"/>
        <v>0</v>
      </c>
      <c r="BE181" s="77">
        <f t="shared" si="73"/>
        <v>0</v>
      </c>
    </row>
    <row r="182" spans="1:57" ht="27" customHeight="1">
      <c r="A182" s="239" t="s">
        <v>458</v>
      </c>
      <c r="B182" s="239"/>
      <c r="C182" s="103" t="s">
        <v>317</v>
      </c>
      <c r="D182" s="104">
        <f t="shared" ref="D182:J182" si="85">D183</f>
        <v>0</v>
      </c>
      <c r="E182" s="104">
        <f t="shared" si="85"/>
        <v>0</v>
      </c>
      <c r="F182" s="104">
        <f t="shared" si="85"/>
        <v>0</v>
      </c>
      <c r="G182" s="104">
        <f t="shared" si="85"/>
        <v>0</v>
      </c>
      <c r="H182" s="104">
        <f t="shared" si="85"/>
        <v>0</v>
      </c>
      <c r="I182" s="104">
        <f t="shared" si="85"/>
        <v>0</v>
      </c>
      <c r="J182" s="104">
        <f t="shared" si="85"/>
        <v>0</v>
      </c>
      <c r="K182" s="104">
        <f t="shared" si="69"/>
        <v>0</v>
      </c>
      <c r="L182" s="104">
        <f>L183</f>
        <v>0</v>
      </c>
      <c r="M182" s="104">
        <f t="shared" ref="M182:AS182" si="86">M183</f>
        <v>0</v>
      </c>
      <c r="N182" s="104">
        <f t="shared" si="86"/>
        <v>0</v>
      </c>
      <c r="O182" s="104">
        <f t="shared" si="86"/>
        <v>0</v>
      </c>
      <c r="P182" s="104">
        <f t="shared" si="86"/>
        <v>0</v>
      </c>
      <c r="Q182" s="104">
        <f t="shared" si="86"/>
        <v>0</v>
      </c>
      <c r="R182" s="104">
        <f t="shared" si="86"/>
        <v>0</v>
      </c>
      <c r="S182" s="104">
        <f t="shared" si="86"/>
        <v>0</v>
      </c>
      <c r="T182" s="104">
        <f t="shared" si="86"/>
        <v>0</v>
      </c>
      <c r="U182" s="104">
        <f t="shared" si="86"/>
        <v>0</v>
      </c>
      <c r="V182" s="239" t="s">
        <v>458</v>
      </c>
      <c r="W182" s="239"/>
      <c r="X182" s="104">
        <f t="shared" si="86"/>
        <v>0</v>
      </c>
      <c r="Y182" s="104">
        <f t="shared" si="86"/>
        <v>0</v>
      </c>
      <c r="Z182" s="104">
        <f t="shared" si="86"/>
        <v>0</v>
      </c>
      <c r="AA182" s="104">
        <f t="shared" si="86"/>
        <v>0</v>
      </c>
      <c r="AB182" s="104">
        <f t="shared" si="86"/>
        <v>0</v>
      </c>
      <c r="AC182" s="104">
        <f t="shared" si="86"/>
        <v>0</v>
      </c>
      <c r="AD182" s="104">
        <f t="shared" si="86"/>
        <v>0</v>
      </c>
      <c r="AE182" s="104">
        <f t="shared" si="86"/>
        <v>0</v>
      </c>
      <c r="AF182" s="104">
        <f t="shared" si="86"/>
        <v>0</v>
      </c>
      <c r="AG182" s="104">
        <f t="shared" si="86"/>
        <v>0</v>
      </c>
      <c r="AH182" s="104">
        <f t="shared" si="86"/>
        <v>0</v>
      </c>
      <c r="AI182" s="104">
        <f t="shared" si="86"/>
        <v>0</v>
      </c>
      <c r="AJ182" s="104">
        <f t="shared" si="86"/>
        <v>0</v>
      </c>
      <c r="AK182" s="104">
        <f t="shared" si="86"/>
        <v>0</v>
      </c>
      <c r="AL182" s="104">
        <f t="shared" si="86"/>
        <v>0</v>
      </c>
      <c r="AM182" s="104">
        <f t="shared" si="86"/>
        <v>0</v>
      </c>
      <c r="AN182" s="104">
        <f t="shared" si="70"/>
        <v>0</v>
      </c>
      <c r="AO182" s="104">
        <f t="shared" si="86"/>
        <v>0</v>
      </c>
      <c r="AP182" s="104">
        <f t="shared" si="86"/>
        <v>0</v>
      </c>
      <c r="AQ182" s="104">
        <f t="shared" si="86"/>
        <v>0</v>
      </c>
      <c r="AR182" s="104">
        <f t="shared" si="86"/>
        <v>0</v>
      </c>
      <c r="AS182" s="104">
        <f t="shared" si="86"/>
        <v>0</v>
      </c>
      <c r="AT182" s="77" t="e">
        <f>L182+M182+#REF!+#REF!+O182+P182+Q182+R182+S182+T182+U182+X182+Y182+Z182+AA182+AB182+AC182+AD182+AE182+AF182+AG182+AH182+AI182+AJ182+AK182+AL182+AN182+AR182+AS182</f>
        <v>#REF!</v>
      </c>
      <c r="AV182" s="77">
        <f t="shared" si="71"/>
        <v>0</v>
      </c>
      <c r="BA182" s="77">
        <f t="shared" si="67"/>
        <v>0</v>
      </c>
      <c r="BC182" s="77">
        <f t="shared" si="68"/>
        <v>0</v>
      </c>
      <c r="BD182" s="77">
        <f t="shared" si="72"/>
        <v>0</v>
      </c>
      <c r="BE182" s="77">
        <f t="shared" si="73"/>
        <v>0</v>
      </c>
    </row>
    <row r="183" spans="1:57" ht="18" customHeight="1">
      <c r="A183" s="19" t="s">
        <v>459</v>
      </c>
      <c r="B183" s="20"/>
      <c r="C183" s="16" t="s">
        <v>318</v>
      </c>
      <c r="D183" s="68">
        <f t="shared" ref="D183:J183" si="87">SUM(D184:D194)</f>
        <v>0</v>
      </c>
      <c r="E183" s="68">
        <f t="shared" si="87"/>
        <v>0</v>
      </c>
      <c r="F183" s="68">
        <f t="shared" si="87"/>
        <v>0</v>
      </c>
      <c r="G183" s="68">
        <f t="shared" si="87"/>
        <v>0</v>
      </c>
      <c r="H183" s="68">
        <f t="shared" si="87"/>
        <v>0</v>
      </c>
      <c r="I183" s="68">
        <f>SUM(I184:I194)</f>
        <v>0</v>
      </c>
      <c r="J183" s="68">
        <f t="shared" si="87"/>
        <v>0</v>
      </c>
      <c r="K183" s="68">
        <f t="shared" si="69"/>
        <v>0</v>
      </c>
      <c r="L183" s="68">
        <f>SUM(L184:L194)</f>
        <v>0</v>
      </c>
      <c r="M183" s="68">
        <f t="shared" ref="M183:AM183" si="88">SUM(M184:M194)</f>
        <v>0</v>
      </c>
      <c r="N183" s="68">
        <f t="shared" si="88"/>
        <v>0</v>
      </c>
      <c r="O183" s="68">
        <f t="shared" si="88"/>
        <v>0</v>
      </c>
      <c r="P183" s="68">
        <f t="shared" si="88"/>
        <v>0</v>
      </c>
      <c r="Q183" s="68">
        <f t="shared" si="88"/>
        <v>0</v>
      </c>
      <c r="R183" s="68">
        <f t="shared" si="88"/>
        <v>0</v>
      </c>
      <c r="S183" s="68">
        <f t="shared" si="88"/>
        <v>0</v>
      </c>
      <c r="T183" s="68">
        <f t="shared" si="88"/>
        <v>0</v>
      </c>
      <c r="U183" s="68">
        <f t="shared" si="88"/>
        <v>0</v>
      </c>
      <c r="V183" s="19" t="s">
        <v>459</v>
      </c>
      <c r="W183" s="20"/>
      <c r="X183" s="68">
        <f t="shared" ref="X183:AC183" si="89">SUM(X184:X194)</f>
        <v>0</v>
      </c>
      <c r="Y183" s="68">
        <f t="shared" si="89"/>
        <v>0</v>
      </c>
      <c r="Z183" s="68">
        <f t="shared" si="89"/>
        <v>0</v>
      </c>
      <c r="AA183" s="68">
        <f t="shared" si="89"/>
        <v>0</v>
      </c>
      <c r="AB183" s="68">
        <f t="shared" si="89"/>
        <v>0</v>
      </c>
      <c r="AC183" s="68">
        <f t="shared" si="89"/>
        <v>0</v>
      </c>
      <c r="AD183" s="68">
        <f t="shared" si="88"/>
        <v>0</v>
      </c>
      <c r="AE183" s="68">
        <f t="shared" si="88"/>
        <v>0</v>
      </c>
      <c r="AF183" s="68">
        <f t="shared" si="88"/>
        <v>0</v>
      </c>
      <c r="AG183" s="68">
        <f t="shared" si="88"/>
        <v>0</v>
      </c>
      <c r="AH183" s="68">
        <f t="shared" si="88"/>
        <v>0</v>
      </c>
      <c r="AI183" s="68">
        <f t="shared" si="88"/>
        <v>0</v>
      </c>
      <c r="AJ183" s="68">
        <f t="shared" si="88"/>
        <v>0</v>
      </c>
      <c r="AK183" s="68">
        <f t="shared" si="88"/>
        <v>0</v>
      </c>
      <c r="AL183" s="68">
        <f t="shared" si="88"/>
        <v>0</v>
      </c>
      <c r="AM183" s="68">
        <f t="shared" si="88"/>
        <v>0</v>
      </c>
      <c r="AN183" s="68">
        <f t="shared" si="70"/>
        <v>0</v>
      </c>
      <c r="AO183" s="68">
        <f>SUM(AO184:AO194)</f>
        <v>0</v>
      </c>
      <c r="AP183" s="68">
        <f>SUM(AP184:AP194)</f>
        <v>0</v>
      </c>
      <c r="AQ183" s="68">
        <f>SUM(AQ184:AQ194)</f>
        <v>0</v>
      </c>
      <c r="AR183" s="68">
        <f>SUM(AR184:AR194)</f>
        <v>0</v>
      </c>
      <c r="AS183" s="68">
        <f>SUM(AS184:AS194)</f>
        <v>0</v>
      </c>
      <c r="AT183" s="77" t="e">
        <f>L183+M183+#REF!+#REF!+O183+P183+Q183+R183+S183+T183+U183+X183+Y183+Z183+AA183+AB183+AC183+AD183+AE183+AF183+AG183+AH183+AI183+AJ183+AK183+AL183+AN183+AR183+AS183</f>
        <v>#REF!</v>
      </c>
      <c r="AV183" s="77">
        <f t="shared" si="71"/>
        <v>0</v>
      </c>
      <c r="BA183" s="77">
        <f t="shared" si="67"/>
        <v>0</v>
      </c>
      <c r="BC183" s="77">
        <f t="shared" si="68"/>
        <v>0</v>
      </c>
      <c r="BD183" s="77">
        <f t="shared" si="72"/>
        <v>0</v>
      </c>
      <c r="BE183" s="77">
        <f t="shared" si="73"/>
        <v>0</v>
      </c>
    </row>
    <row r="184" spans="1:57" ht="15" customHeight="1">
      <c r="A184" s="20"/>
      <c r="B184" s="23" t="s">
        <v>319</v>
      </c>
      <c r="C184" s="21" t="s">
        <v>320</v>
      </c>
      <c r="D184" s="68"/>
      <c r="E184" s="68"/>
      <c r="F184" s="68"/>
      <c r="G184" s="68"/>
      <c r="H184" s="68"/>
      <c r="I184" s="68"/>
      <c r="J184" s="68"/>
      <c r="K184" s="68">
        <f t="shared" si="69"/>
        <v>0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20"/>
      <c r="W184" s="23" t="s">
        <v>319</v>
      </c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>
        <f t="shared" si="70"/>
        <v>0</v>
      </c>
      <c r="AO184" s="68"/>
      <c r="AP184" s="68"/>
      <c r="AQ184" s="68"/>
      <c r="AR184" s="68"/>
      <c r="AS184" s="68"/>
      <c r="AT184" s="77" t="e">
        <f>L184+M184+#REF!+#REF!+O184+P184+Q184+R184+S184+T184+U184+X184+Y184+Z184+AA184+AB184+AC184+AD184+AE184+AF184+AG184+AH184+AI184+AJ184+AK184+AL184+AN184+AR184+AS184</f>
        <v>#REF!</v>
      </c>
      <c r="AV184" s="77">
        <f t="shared" si="71"/>
        <v>0</v>
      </c>
      <c r="BA184" s="77">
        <f t="shared" si="67"/>
        <v>0</v>
      </c>
      <c r="BC184" s="77">
        <f t="shared" si="68"/>
        <v>0</v>
      </c>
      <c r="BD184" s="77">
        <f t="shared" si="72"/>
        <v>0</v>
      </c>
      <c r="BE184" s="77">
        <f t="shared" si="73"/>
        <v>0</v>
      </c>
    </row>
    <row r="185" spans="1:57" ht="165.75" hidden="1" customHeight="1">
      <c r="A185" s="20"/>
      <c r="B185" s="60" t="s">
        <v>461</v>
      </c>
      <c r="C185" s="21" t="s">
        <v>462</v>
      </c>
      <c r="D185" s="71"/>
      <c r="E185" s="71"/>
      <c r="F185" s="71"/>
      <c r="G185" s="71"/>
      <c r="H185" s="71"/>
      <c r="I185" s="71"/>
      <c r="J185" s="71"/>
      <c r="K185" s="68">
        <f t="shared" si="69"/>
        <v>0</v>
      </c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20"/>
      <c r="W185" s="60" t="s">
        <v>461</v>
      </c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>
        <f t="shared" si="70"/>
        <v>0</v>
      </c>
      <c r="AO185" s="71"/>
      <c r="AP185" s="71"/>
      <c r="AQ185" s="71"/>
      <c r="AR185" s="71"/>
      <c r="AS185" s="71"/>
      <c r="AT185" s="77" t="e">
        <f>L185+M185+#REF!+#REF!+O185+P185+Q185+R185+S185+T185+U185+X185+Y185+Z185+AA185+AB185+AC185+AD185+AE185+AF185+AG185+AH185+AI185+AJ185+AK185+AL185+AN185+AR185+AS185</f>
        <v>#REF!</v>
      </c>
      <c r="AV185" s="77">
        <f t="shared" si="71"/>
        <v>0</v>
      </c>
      <c r="BA185" s="77">
        <f t="shared" si="67"/>
        <v>0</v>
      </c>
      <c r="BC185" s="77">
        <f t="shared" si="68"/>
        <v>0</v>
      </c>
      <c r="BD185" s="77">
        <f t="shared" si="72"/>
        <v>0</v>
      </c>
      <c r="BE185" s="77">
        <f t="shared" si="73"/>
        <v>0</v>
      </c>
    </row>
    <row r="186" spans="1:57" ht="114.75" hidden="1" customHeight="1">
      <c r="A186" s="20"/>
      <c r="B186" s="60" t="s">
        <v>463</v>
      </c>
      <c r="C186" s="21" t="s">
        <v>464</v>
      </c>
      <c r="D186" s="71"/>
      <c r="E186" s="71"/>
      <c r="F186" s="71"/>
      <c r="G186" s="71"/>
      <c r="H186" s="71"/>
      <c r="I186" s="71"/>
      <c r="J186" s="71"/>
      <c r="K186" s="68">
        <f t="shared" si="69"/>
        <v>0</v>
      </c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20"/>
      <c r="W186" s="60" t="s">
        <v>463</v>
      </c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>
        <f t="shared" si="70"/>
        <v>0</v>
      </c>
      <c r="AO186" s="71"/>
      <c r="AP186" s="71"/>
      <c r="AQ186" s="71"/>
      <c r="AR186" s="71"/>
      <c r="AS186" s="71"/>
      <c r="AT186" s="77" t="e">
        <f>L186+M186+#REF!+#REF!+O186+P186+Q186+R186+S186+T186+U186+X186+Y186+Z186+AA186+AB186+AC186+AD186+AE186+AF186+AG186+AH186+AI186+AJ186+AK186+AL186+AN186+AR186+AS186</f>
        <v>#REF!</v>
      </c>
      <c r="AV186" s="77">
        <f t="shared" si="71"/>
        <v>0</v>
      </c>
      <c r="BA186" s="77">
        <f t="shared" si="67"/>
        <v>0</v>
      </c>
      <c r="BC186" s="77">
        <f t="shared" si="68"/>
        <v>0</v>
      </c>
      <c r="BD186" s="77">
        <f t="shared" si="72"/>
        <v>0</v>
      </c>
      <c r="BE186" s="77">
        <f t="shared" si="73"/>
        <v>0</v>
      </c>
    </row>
    <row r="187" spans="1:57" ht="102" hidden="1" customHeight="1">
      <c r="A187" s="20"/>
      <c r="B187" s="60" t="s">
        <v>465</v>
      </c>
      <c r="C187" s="21" t="s">
        <v>466</v>
      </c>
      <c r="D187" s="71"/>
      <c r="E187" s="71"/>
      <c r="F187" s="71"/>
      <c r="G187" s="71"/>
      <c r="H187" s="71"/>
      <c r="I187" s="71"/>
      <c r="J187" s="71"/>
      <c r="K187" s="68">
        <f t="shared" si="69"/>
        <v>0</v>
      </c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20"/>
      <c r="W187" s="60" t="s">
        <v>465</v>
      </c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>
        <f t="shared" si="70"/>
        <v>0</v>
      </c>
      <c r="AO187" s="71"/>
      <c r="AP187" s="71"/>
      <c r="AQ187" s="71"/>
      <c r="AR187" s="71"/>
      <c r="AS187" s="71"/>
      <c r="AT187" s="77" t="e">
        <f>L187+M187+#REF!+#REF!+O187+P187+Q187+R187+S187+T187+U187+X187+Y187+Z187+AA187+AB187+AC187+AD187+AE187+AF187+AG187+AH187+AI187+AJ187+AK187+AL187+AN187+AR187+AS187</f>
        <v>#REF!</v>
      </c>
      <c r="AV187" s="77">
        <f t="shared" si="71"/>
        <v>0</v>
      </c>
      <c r="BA187" s="77">
        <f t="shared" si="67"/>
        <v>0</v>
      </c>
      <c r="BC187" s="77">
        <f t="shared" si="68"/>
        <v>0</v>
      </c>
      <c r="BD187" s="77">
        <f t="shared" si="72"/>
        <v>0</v>
      </c>
      <c r="BE187" s="77">
        <f t="shared" si="73"/>
        <v>0</v>
      </c>
    </row>
    <row r="188" spans="1:57" ht="204" hidden="1" customHeight="1">
      <c r="A188" s="20"/>
      <c r="B188" s="60" t="s">
        <v>467</v>
      </c>
      <c r="C188" s="21" t="s">
        <v>468</v>
      </c>
      <c r="D188" s="71"/>
      <c r="E188" s="71"/>
      <c r="F188" s="71"/>
      <c r="G188" s="71"/>
      <c r="H188" s="71"/>
      <c r="I188" s="71"/>
      <c r="J188" s="71"/>
      <c r="K188" s="68">
        <f t="shared" si="69"/>
        <v>0</v>
      </c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20"/>
      <c r="W188" s="60" t="s">
        <v>467</v>
      </c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>
        <f t="shared" si="70"/>
        <v>0</v>
      </c>
      <c r="AO188" s="71"/>
      <c r="AP188" s="71"/>
      <c r="AQ188" s="71"/>
      <c r="AR188" s="71"/>
      <c r="AS188" s="71"/>
      <c r="AT188" s="77" t="e">
        <f>L188+M188+#REF!+#REF!+O188+P188+Q188+R188+S188+T188+U188+X188+Y188+Z188+AA188+AB188+AC188+AD188+AE188+AF188+AG188+AH188+AI188+AJ188+AK188+AL188+AN188+AR188+AS188</f>
        <v>#REF!</v>
      </c>
      <c r="AV188" s="77">
        <f t="shared" si="71"/>
        <v>0</v>
      </c>
      <c r="BA188" s="77">
        <f t="shared" si="67"/>
        <v>0</v>
      </c>
      <c r="BC188" s="77">
        <f t="shared" si="68"/>
        <v>0</v>
      </c>
      <c r="BD188" s="77">
        <f t="shared" si="72"/>
        <v>0</v>
      </c>
      <c r="BE188" s="77">
        <f t="shared" si="73"/>
        <v>0</v>
      </c>
    </row>
    <row r="189" spans="1:57" ht="153" hidden="1" customHeight="1">
      <c r="A189" s="20"/>
      <c r="B189" s="60" t="s">
        <v>469</v>
      </c>
      <c r="C189" s="21" t="s">
        <v>470</v>
      </c>
      <c r="D189" s="71"/>
      <c r="E189" s="71"/>
      <c r="F189" s="71"/>
      <c r="G189" s="71"/>
      <c r="H189" s="71"/>
      <c r="I189" s="71"/>
      <c r="J189" s="71"/>
      <c r="K189" s="68">
        <f t="shared" si="69"/>
        <v>0</v>
      </c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20"/>
      <c r="W189" s="60" t="s">
        <v>469</v>
      </c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>
        <f t="shared" si="70"/>
        <v>0</v>
      </c>
      <c r="AO189" s="71"/>
      <c r="AP189" s="71"/>
      <c r="AQ189" s="71"/>
      <c r="AR189" s="71"/>
      <c r="AS189" s="71"/>
      <c r="AT189" s="77" t="e">
        <f>L189+M189+#REF!+#REF!+O189+P189+Q189+R189+S189+T189+U189+X189+Y189+Z189+AA189+AB189+AC189+AD189+AE189+AF189+AG189+AH189+AI189+AJ189+AK189+AL189+AN189+AR189+AS189</f>
        <v>#REF!</v>
      </c>
      <c r="AV189" s="77">
        <f t="shared" si="71"/>
        <v>0</v>
      </c>
      <c r="BA189" s="77">
        <f t="shared" si="67"/>
        <v>0</v>
      </c>
      <c r="BC189" s="77">
        <f t="shared" si="68"/>
        <v>0</v>
      </c>
      <c r="BD189" s="77">
        <f t="shared" si="72"/>
        <v>0</v>
      </c>
      <c r="BE189" s="77">
        <f t="shared" si="73"/>
        <v>0</v>
      </c>
    </row>
    <row r="190" spans="1:57" ht="140.25" hidden="1" customHeight="1">
      <c r="A190" s="20"/>
      <c r="B190" s="60" t="s">
        <v>471</v>
      </c>
      <c r="C190" s="21" t="s">
        <v>472</v>
      </c>
      <c r="D190" s="71"/>
      <c r="E190" s="71"/>
      <c r="F190" s="71"/>
      <c r="G190" s="71"/>
      <c r="H190" s="71"/>
      <c r="I190" s="71"/>
      <c r="J190" s="71"/>
      <c r="K190" s="68">
        <f t="shared" si="69"/>
        <v>0</v>
      </c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20"/>
      <c r="W190" s="60" t="s">
        <v>471</v>
      </c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>
        <f t="shared" si="70"/>
        <v>0</v>
      </c>
      <c r="AO190" s="71"/>
      <c r="AP190" s="71"/>
      <c r="AQ190" s="71"/>
      <c r="AR190" s="71"/>
      <c r="AS190" s="71"/>
      <c r="AT190" s="77" t="e">
        <f>L190+M190+#REF!+#REF!+O190+P190+Q190+R190+S190+T190+U190+X190+Y190+Z190+AA190+AB190+AC190+AD190+AE190+AF190+AG190+AH190+AI190+AJ190+AK190+AL190+AN190+AR190+AS190</f>
        <v>#REF!</v>
      </c>
      <c r="AV190" s="77">
        <f t="shared" si="71"/>
        <v>0</v>
      </c>
      <c r="BA190" s="77">
        <f t="shared" si="67"/>
        <v>0</v>
      </c>
      <c r="BC190" s="77">
        <f t="shared" si="68"/>
        <v>0</v>
      </c>
      <c r="BD190" s="77">
        <f t="shared" si="72"/>
        <v>0</v>
      </c>
      <c r="BE190" s="77">
        <f t="shared" si="73"/>
        <v>0</v>
      </c>
    </row>
    <row r="191" spans="1:57" ht="15" hidden="1" customHeight="1">
      <c r="A191" s="20"/>
      <c r="B191" s="23"/>
      <c r="C191" s="21"/>
      <c r="D191" s="68"/>
      <c r="E191" s="68"/>
      <c r="F191" s="68"/>
      <c r="G191" s="68"/>
      <c r="H191" s="68"/>
      <c r="I191" s="68"/>
      <c r="J191" s="68"/>
      <c r="K191" s="68">
        <f t="shared" si="69"/>
        <v>0</v>
      </c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20"/>
      <c r="W191" s="23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>
        <f t="shared" si="70"/>
        <v>0</v>
      </c>
      <c r="AO191" s="68"/>
      <c r="AP191" s="68"/>
      <c r="AQ191" s="68"/>
      <c r="AR191" s="68"/>
      <c r="AS191" s="68"/>
      <c r="AT191" s="77" t="e">
        <f>L191+M191+#REF!+#REF!+O191+P191+Q191+R191+S191+T191+U191+X191+Y191+Z191+AA191+AB191+AC191+AD191+AE191+AF191+AG191+AH191+AI191+AJ191+AK191+AL191+AN191+AR191+AS191</f>
        <v>#REF!</v>
      </c>
      <c r="AV191" s="77">
        <f t="shared" si="71"/>
        <v>0</v>
      </c>
      <c r="BA191" s="77">
        <f t="shared" si="67"/>
        <v>0</v>
      </c>
      <c r="BC191" s="77">
        <f t="shared" si="68"/>
        <v>0</v>
      </c>
      <c r="BD191" s="77">
        <f t="shared" si="72"/>
        <v>0</v>
      </c>
      <c r="BE191" s="77">
        <f t="shared" si="73"/>
        <v>0</v>
      </c>
    </row>
    <row r="192" spans="1:57" ht="15" hidden="1" customHeight="1">
      <c r="A192" s="20"/>
      <c r="B192" s="23"/>
      <c r="C192" s="21"/>
      <c r="D192" s="68"/>
      <c r="E192" s="68"/>
      <c r="F192" s="68"/>
      <c r="G192" s="68"/>
      <c r="H192" s="68"/>
      <c r="I192" s="68"/>
      <c r="J192" s="68"/>
      <c r="K192" s="68">
        <f t="shared" si="69"/>
        <v>0</v>
      </c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20"/>
      <c r="W192" s="23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>
        <f t="shared" si="70"/>
        <v>0</v>
      </c>
      <c r="AO192" s="68"/>
      <c r="AP192" s="68"/>
      <c r="AQ192" s="68"/>
      <c r="AR192" s="68"/>
      <c r="AS192" s="68"/>
      <c r="AT192" s="77" t="e">
        <f>L192+M192+#REF!+#REF!+O192+P192+Q192+R192+S192+T192+U192+X192+Y192+Z192+AA192+AB192+AC192+AD192+AE192+AF192+AG192+AH192+AI192+AJ192+AK192+AL192+AN192+AR192+AS192</f>
        <v>#REF!</v>
      </c>
      <c r="AV192" s="77">
        <f t="shared" si="71"/>
        <v>0</v>
      </c>
      <c r="BA192" s="77">
        <f t="shared" si="67"/>
        <v>0</v>
      </c>
      <c r="BC192" s="77">
        <f t="shared" si="68"/>
        <v>0</v>
      </c>
      <c r="BD192" s="77">
        <f t="shared" si="72"/>
        <v>0</v>
      </c>
      <c r="BE192" s="77">
        <f t="shared" si="73"/>
        <v>0</v>
      </c>
    </row>
    <row r="193" spans="1:57" ht="30" hidden="1" customHeight="1">
      <c r="A193" s="20"/>
      <c r="B193" s="61" t="s">
        <v>321</v>
      </c>
      <c r="C193" s="21" t="s">
        <v>322</v>
      </c>
      <c r="D193" s="68"/>
      <c r="E193" s="68"/>
      <c r="F193" s="68"/>
      <c r="G193" s="68"/>
      <c r="H193" s="68"/>
      <c r="I193" s="68"/>
      <c r="J193" s="68"/>
      <c r="K193" s="68">
        <f t="shared" si="69"/>
        <v>0</v>
      </c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20"/>
      <c r="W193" s="61" t="s">
        <v>321</v>
      </c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>
        <f t="shared" si="70"/>
        <v>0</v>
      </c>
      <c r="AO193" s="68"/>
      <c r="AP193" s="68"/>
      <c r="AQ193" s="68"/>
      <c r="AR193" s="68"/>
      <c r="AS193" s="68"/>
      <c r="AT193" s="77" t="e">
        <f>L193+M193+#REF!+#REF!+O193+P193+Q193+R193+S193+T193+U193+X193+Y193+Z193+AA193+AB193+AC193+AD193+AE193+AF193+AG193+AH193+AI193+AJ193+AK193+AL193+AN193+AR193+AS193</f>
        <v>#REF!</v>
      </c>
      <c r="AV193" s="77">
        <f t="shared" si="71"/>
        <v>0</v>
      </c>
      <c r="BA193" s="77">
        <f t="shared" si="67"/>
        <v>0</v>
      </c>
      <c r="BC193" s="77">
        <f t="shared" si="68"/>
        <v>0</v>
      </c>
      <c r="BD193" s="77">
        <f t="shared" si="72"/>
        <v>0</v>
      </c>
      <c r="BE193" s="77">
        <f t="shared" si="73"/>
        <v>0</v>
      </c>
    </row>
    <row r="194" spans="1:57" ht="22.5" customHeight="1">
      <c r="A194" s="20"/>
      <c r="B194" s="61" t="s">
        <v>323</v>
      </c>
      <c r="C194" s="21" t="s">
        <v>324</v>
      </c>
      <c r="D194" s="68"/>
      <c r="E194" s="68"/>
      <c r="F194" s="68"/>
      <c r="G194" s="68"/>
      <c r="H194" s="68"/>
      <c r="I194" s="68"/>
      <c r="J194" s="68"/>
      <c r="K194" s="68">
        <f t="shared" si="69"/>
        <v>0</v>
      </c>
      <c r="L194" s="68"/>
      <c r="M194" s="68"/>
      <c r="N194" s="68">
        <v>0</v>
      </c>
      <c r="O194" s="68"/>
      <c r="P194" s="68"/>
      <c r="Q194" s="68"/>
      <c r="R194" s="68"/>
      <c r="S194" s="68"/>
      <c r="T194" s="68"/>
      <c r="U194" s="68"/>
      <c r="V194" s="20"/>
      <c r="W194" s="61" t="s">
        <v>323</v>
      </c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>
        <f t="shared" si="70"/>
        <v>0</v>
      </c>
      <c r="AO194" s="68"/>
      <c r="AP194" s="68"/>
      <c r="AQ194" s="68"/>
      <c r="AR194" s="68"/>
      <c r="AS194" s="68"/>
      <c r="AT194" s="77" t="e">
        <f>L194+M194+#REF!+#REF!+O194+P194+Q194+R194+S194+T194+U194+X194+Y194+Z194+AA194+AB194+AC194+AD194+AE194+AF194+AG194+AH194+AI194+AJ194+AK194+AL194+AN194+AR194+AS194</f>
        <v>#REF!</v>
      </c>
      <c r="AV194" s="77">
        <f t="shared" si="71"/>
        <v>0</v>
      </c>
      <c r="BA194" s="77">
        <f t="shared" si="67"/>
        <v>0</v>
      </c>
      <c r="BC194" s="77">
        <f t="shared" si="68"/>
        <v>0</v>
      </c>
      <c r="BD194" s="77">
        <f t="shared" si="72"/>
        <v>0</v>
      </c>
      <c r="BE194" s="77">
        <f t="shared" si="73"/>
        <v>0</v>
      </c>
    </row>
    <row r="195" spans="1:57" ht="17.25" customHeight="1">
      <c r="A195" s="19" t="s">
        <v>460</v>
      </c>
      <c r="B195" s="19"/>
      <c r="C195" s="18" t="s">
        <v>325</v>
      </c>
      <c r="D195" s="68">
        <f t="shared" ref="D195:J195" si="90">D196</f>
        <v>0</v>
      </c>
      <c r="E195" s="68">
        <f t="shared" si="90"/>
        <v>0</v>
      </c>
      <c r="F195" s="68">
        <f t="shared" si="90"/>
        <v>0</v>
      </c>
      <c r="G195" s="68">
        <f t="shared" si="90"/>
        <v>0</v>
      </c>
      <c r="H195" s="68">
        <f t="shared" si="90"/>
        <v>0</v>
      </c>
      <c r="I195" s="68">
        <f t="shared" si="90"/>
        <v>0</v>
      </c>
      <c r="J195" s="68">
        <f t="shared" si="90"/>
        <v>0</v>
      </c>
      <c r="K195" s="68">
        <f t="shared" si="69"/>
        <v>0</v>
      </c>
      <c r="L195" s="68">
        <f>L196</f>
        <v>0</v>
      </c>
      <c r="M195" s="68">
        <f t="shared" ref="M195:AS195" si="91">M196</f>
        <v>0</v>
      </c>
      <c r="N195" s="68">
        <f t="shared" si="91"/>
        <v>0</v>
      </c>
      <c r="O195" s="68">
        <f t="shared" si="91"/>
        <v>0</v>
      </c>
      <c r="P195" s="68">
        <f t="shared" si="91"/>
        <v>0</v>
      </c>
      <c r="Q195" s="68">
        <f t="shared" si="91"/>
        <v>0</v>
      </c>
      <c r="R195" s="68">
        <f t="shared" si="91"/>
        <v>0</v>
      </c>
      <c r="S195" s="68">
        <f t="shared" si="91"/>
        <v>0</v>
      </c>
      <c r="T195" s="68">
        <f t="shared" si="91"/>
        <v>0</v>
      </c>
      <c r="U195" s="68">
        <f t="shared" si="91"/>
        <v>0</v>
      </c>
      <c r="V195" s="19" t="s">
        <v>460</v>
      </c>
      <c r="W195" s="19"/>
      <c r="X195" s="68">
        <f t="shared" si="91"/>
        <v>0</v>
      </c>
      <c r="Y195" s="68">
        <f t="shared" si="91"/>
        <v>0</v>
      </c>
      <c r="Z195" s="68">
        <f t="shared" si="91"/>
        <v>0</v>
      </c>
      <c r="AA195" s="68">
        <f t="shared" si="91"/>
        <v>0</v>
      </c>
      <c r="AB195" s="68">
        <f t="shared" si="91"/>
        <v>0</v>
      </c>
      <c r="AC195" s="68">
        <f t="shared" si="91"/>
        <v>0</v>
      </c>
      <c r="AD195" s="68">
        <f t="shared" si="91"/>
        <v>0</v>
      </c>
      <c r="AE195" s="68">
        <f t="shared" si="91"/>
        <v>0</v>
      </c>
      <c r="AF195" s="68">
        <f t="shared" si="91"/>
        <v>0</v>
      </c>
      <c r="AG195" s="68">
        <f t="shared" si="91"/>
        <v>0</v>
      </c>
      <c r="AH195" s="68">
        <f t="shared" si="91"/>
        <v>0</v>
      </c>
      <c r="AI195" s="68">
        <f t="shared" si="91"/>
        <v>0</v>
      </c>
      <c r="AJ195" s="68">
        <f t="shared" si="91"/>
        <v>0</v>
      </c>
      <c r="AK195" s="68">
        <f t="shared" si="91"/>
        <v>0</v>
      </c>
      <c r="AL195" s="68">
        <f t="shared" si="91"/>
        <v>0</v>
      </c>
      <c r="AM195" s="68">
        <f t="shared" si="91"/>
        <v>0</v>
      </c>
      <c r="AN195" s="68">
        <f t="shared" si="70"/>
        <v>0</v>
      </c>
      <c r="AO195" s="68">
        <f t="shared" si="91"/>
        <v>0</v>
      </c>
      <c r="AP195" s="68">
        <f t="shared" si="91"/>
        <v>0</v>
      </c>
      <c r="AQ195" s="68">
        <f t="shared" si="91"/>
        <v>0</v>
      </c>
      <c r="AR195" s="68">
        <f t="shared" si="91"/>
        <v>0</v>
      </c>
      <c r="AS195" s="68">
        <f t="shared" si="91"/>
        <v>0</v>
      </c>
      <c r="AT195" s="77" t="e">
        <f>L195+M195+#REF!+#REF!+O195+P195+Q195+R195+S195+T195+U195+X195+Y195+Z195+AA195+AB195+AC195+AD195+AE195+AF195+AG195+AH195+AI195+AJ195+AK195+AL195+AN195+AR195+AS195</f>
        <v>#REF!</v>
      </c>
      <c r="AV195" s="77">
        <f t="shared" si="71"/>
        <v>0</v>
      </c>
      <c r="BA195" s="77">
        <f t="shared" si="67"/>
        <v>0</v>
      </c>
      <c r="BC195" s="77">
        <f t="shared" si="68"/>
        <v>0</v>
      </c>
      <c r="BD195" s="77">
        <f t="shared" si="72"/>
        <v>0</v>
      </c>
      <c r="BE195" s="77">
        <f t="shared" si="73"/>
        <v>0</v>
      </c>
    </row>
    <row r="196" spans="1:57" ht="15.75" customHeight="1">
      <c r="A196" s="229" t="s">
        <v>473</v>
      </c>
      <c r="B196" s="229"/>
      <c r="C196" s="16" t="s">
        <v>232</v>
      </c>
      <c r="D196" s="68">
        <f t="shared" ref="D196:J196" si="92">SUM(D197:D204)</f>
        <v>0</v>
      </c>
      <c r="E196" s="68">
        <f t="shared" si="92"/>
        <v>0</v>
      </c>
      <c r="F196" s="68">
        <f t="shared" si="92"/>
        <v>0</v>
      </c>
      <c r="G196" s="68">
        <f t="shared" si="92"/>
        <v>0</v>
      </c>
      <c r="H196" s="68">
        <f t="shared" si="92"/>
        <v>0</v>
      </c>
      <c r="I196" s="68">
        <f>SUM(I197:I204)</f>
        <v>0</v>
      </c>
      <c r="J196" s="68">
        <f t="shared" si="92"/>
        <v>0</v>
      </c>
      <c r="K196" s="68">
        <f t="shared" si="69"/>
        <v>0</v>
      </c>
      <c r="L196" s="68">
        <f>SUM(L197:L204)</f>
        <v>0</v>
      </c>
      <c r="M196" s="68">
        <f t="shared" ref="M196:AM196" si="93">SUM(M197:M204)</f>
        <v>0</v>
      </c>
      <c r="N196" s="68">
        <f t="shared" si="93"/>
        <v>0</v>
      </c>
      <c r="O196" s="68">
        <f t="shared" si="93"/>
        <v>0</v>
      </c>
      <c r="P196" s="68">
        <f t="shared" si="93"/>
        <v>0</v>
      </c>
      <c r="Q196" s="68">
        <f t="shared" si="93"/>
        <v>0</v>
      </c>
      <c r="R196" s="68">
        <f t="shared" si="93"/>
        <v>0</v>
      </c>
      <c r="S196" s="68">
        <f t="shared" si="93"/>
        <v>0</v>
      </c>
      <c r="T196" s="68">
        <f t="shared" si="93"/>
        <v>0</v>
      </c>
      <c r="U196" s="68">
        <f t="shared" si="93"/>
        <v>0</v>
      </c>
      <c r="V196" s="229" t="s">
        <v>473</v>
      </c>
      <c r="W196" s="229"/>
      <c r="X196" s="68">
        <f t="shared" ref="X196:AC196" si="94">SUM(X197:X204)</f>
        <v>0</v>
      </c>
      <c r="Y196" s="68">
        <f t="shared" si="94"/>
        <v>0</v>
      </c>
      <c r="Z196" s="68">
        <f t="shared" si="94"/>
        <v>0</v>
      </c>
      <c r="AA196" s="68">
        <f t="shared" si="94"/>
        <v>0</v>
      </c>
      <c r="AB196" s="68">
        <f t="shared" si="94"/>
        <v>0</v>
      </c>
      <c r="AC196" s="68">
        <f t="shared" si="94"/>
        <v>0</v>
      </c>
      <c r="AD196" s="68">
        <f t="shared" si="93"/>
        <v>0</v>
      </c>
      <c r="AE196" s="68">
        <f t="shared" si="93"/>
        <v>0</v>
      </c>
      <c r="AF196" s="68">
        <f t="shared" si="93"/>
        <v>0</v>
      </c>
      <c r="AG196" s="68">
        <f t="shared" si="93"/>
        <v>0</v>
      </c>
      <c r="AH196" s="68">
        <f t="shared" si="93"/>
        <v>0</v>
      </c>
      <c r="AI196" s="68">
        <f t="shared" si="93"/>
        <v>0</v>
      </c>
      <c r="AJ196" s="68">
        <f t="shared" si="93"/>
        <v>0</v>
      </c>
      <c r="AK196" s="68">
        <f t="shared" si="93"/>
        <v>0</v>
      </c>
      <c r="AL196" s="68">
        <f t="shared" si="93"/>
        <v>0</v>
      </c>
      <c r="AM196" s="68">
        <f t="shared" si="93"/>
        <v>0</v>
      </c>
      <c r="AN196" s="68">
        <f t="shared" si="70"/>
        <v>0</v>
      </c>
      <c r="AO196" s="68">
        <f>SUM(AO197:AO204)</f>
        <v>0</v>
      </c>
      <c r="AP196" s="68">
        <f>SUM(AP197:AP204)</f>
        <v>0</v>
      </c>
      <c r="AQ196" s="68">
        <f>SUM(AQ197:AQ204)</f>
        <v>0</v>
      </c>
      <c r="AR196" s="68">
        <f>SUM(AR197:AR204)</f>
        <v>0</v>
      </c>
      <c r="AS196" s="68">
        <f>SUM(AS197:AS204)</f>
        <v>0</v>
      </c>
      <c r="AT196" s="77" t="e">
        <f>L196+M196+#REF!+#REF!+O196+P196+Q196+R196+S196+T196+U196+X196+Y196+Z196+AA196+AB196+AC196+AD196+AE196+AF196+AG196+AH196+AI196+AJ196+AK196+AL196+AN196+AR196+AS196</f>
        <v>#REF!</v>
      </c>
      <c r="AV196" s="77">
        <f t="shared" si="71"/>
        <v>0</v>
      </c>
      <c r="BA196" s="77">
        <f t="shared" si="67"/>
        <v>0</v>
      </c>
      <c r="BC196" s="77">
        <f t="shared" si="68"/>
        <v>0</v>
      </c>
      <c r="BD196" s="77">
        <f t="shared" si="72"/>
        <v>0</v>
      </c>
      <c r="BE196" s="77">
        <f t="shared" si="73"/>
        <v>0</v>
      </c>
    </row>
    <row r="197" spans="1:57" ht="15.6" hidden="1" customHeight="1">
      <c r="A197" s="19"/>
      <c r="B197" s="31" t="s">
        <v>326</v>
      </c>
      <c r="C197" s="21" t="s">
        <v>327</v>
      </c>
      <c r="D197" s="68"/>
      <c r="E197" s="68"/>
      <c r="F197" s="68"/>
      <c r="G197" s="68"/>
      <c r="H197" s="68"/>
      <c r="I197" s="68"/>
      <c r="J197" s="68"/>
      <c r="K197" s="68">
        <f t="shared" si="69"/>
        <v>0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19"/>
      <c r="W197" s="31" t="s">
        <v>326</v>
      </c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>
        <f t="shared" si="70"/>
        <v>0</v>
      </c>
      <c r="AO197" s="68"/>
      <c r="AP197" s="68"/>
      <c r="AQ197" s="68"/>
      <c r="AR197" s="68"/>
      <c r="AS197" s="68"/>
      <c r="AT197" s="77" t="e">
        <f>L197+M197+#REF!+#REF!+O197+P197+Q197+R197+S197+T197+U197+X197+Y197+Z197+AA197+AB197+AC197+AD197+AE197+AF197+AG197+AH197+AI197+AJ197+AK197+AL197+AN197+AR197+AS197</f>
        <v>#REF!</v>
      </c>
      <c r="AV197" s="77">
        <f t="shared" si="71"/>
        <v>0</v>
      </c>
      <c r="BA197" s="77">
        <f t="shared" si="67"/>
        <v>0</v>
      </c>
      <c r="BC197" s="77">
        <f t="shared" si="68"/>
        <v>0</v>
      </c>
      <c r="BD197" s="77">
        <f t="shared" si="72"/>
        <v>0</v>
      </c>
      <c r="BE197" s="77">
        <f t="shared" si="73"/>
        <v>0</v>
      </c>
    </row>
    <row r="198" spans="1:57" ht="15.6" customHeight="1">
      <c r="A198" s="19"/>
      <c r="B198" s="31" t="s">
        <v>328</v>
      </c>
      <c r="C198" s="21" t="s">
        <v>329</v>
      </c>
      <c r="D198" s="68"/>
      <c r="E198" s="68"/>
      <c r="F198" s="68"/>
      <c r="G198" s="68"/>
      <c r="H198" s="68"/>
      <c r="I198" s="68"/>
      <c r="J198" s="68"/>
      <c r="K198" s="68">
        <f t="shared" si="69"/>
        <v>0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19"/>
      <c r="W198" s="31" t="s">
        <v>328</v>
      </c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>
        <f t="shared" si="70"/>
        <v>0</v>
      </c>
      <c r="AO198" s="68"/>
      <c r="AP198" s="68"/>
      <c r="AQ198" s="68"/>
      <c r="AR198" s="68"/>
      <c r="AS198" s="68"/>
      <c r="AT198" s="77" t="e">
        <f>L198+M198+#REF!+#REF!+O198+P198+Q198+R198+S198+T198+U198+X198+Y198+Z198+AA198+AB198+AC198+AD198+AE198+AF198+AG198+AH198+AI198+AJ198+AK198+AL198+AN198+AR198+AS198</f>
        <v>#REF!</v>
      </c>
      <c r="AV198" s="77">
        <f t="shared" si="71"/>
        <v>0</v>
      </c>
      <c r="BA198" s="77">
        <f t="shared" si="67"/>
        <v>0</v>
      </c>
      <c r="BC198" s="77">
        <f t="shared" si="68"/>
        <v>0</v>
      </c>
      <c r="BD198" s="77">
        <f t="shared" si="72"/>
        <v>0</v>
      </c>
      <c r="BE198" s="77">
        <f t="shared" si="73"/>
        <v>0</v>
      </c>
    </row>
    <row r="199" spans="1:57" ht="15.6" hidden="1" customHeight="1">
      <c r="A199" s="19"/>
      <c r="B199" s="31" t="s">
        <v>330</v>
      </c>
      <c r="C199" s="21" t="s">
        <v>331</v>
      </c>
      <c r="D199" s="68"/>
      <c r="E199" s="68"/>
      <c r="F199" s="68"/>
      <c r="G199" s="68"/>
      <c r="H199" s="68"/>
      <c r="I199" s="68"/>
      <c r="J199" s="68"/>
      <c r="K199" s="68">
        <f t="shared" si="69"/>
        <v>0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19"/>
      <c r="W199" s="31" t="s">
        <v>330</v>
      </c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>
        <f t="shared" si="70"/>
        <v>0</v>
      </c>
      <c r="AO199" s="68"/>
      <c r="AP199" s="68"/>
      <c r="AQ199" s="68"/>
      <c r="AR199" s="68"/>
      <c r="AS199" s="68"/>
      <c r="AT199" s="77" t="e">
        <f>L199+M199+#REF!+#REF!+O199+P199+Q199+R199+S199+T199+U199+X199+Y199+Z199+AA199+AB199+AC199+AD199+AE199+AF199+AG199+AH199+AI199+AJ199+AK199+AL199+AN199+AR199+AS199</f>
        <v>#REF!</v>
      </c>
      <c r="AV199" s="77">
        <f t="shared" si="71"/>
        <v>0</v>
      </c>
      <c r="BA199" s="77">
        <f t="shared" si="67"/>
        <v>0</v>
      </c>
      <c r="BC199" s="77">
        <f t="shared" si="68"/>
        <v>0</v>
      </c>
      <c r="BD199" s="77">
        <f t="shared" si="72"/>
        <v>0</v>
      </c>
      <c r="BE199" s="77">
        <f t="shared" si="73"/>
        <v>0</v>
      </c>
    </row>
    <row r="200" spans="1:57" ht="15.6" hidden="1" customHeight="1">
      <c r="A200" s="19"/>
      <c r="B200" s="31" t="s">
        <v>332</v>
      </c>
      <c r="C200" s="21" t="s">
        <v>333</v>
      </c>
      <c r="D200" s="68"/>
      <c r="E200" s="68"/>
      <c r="F200" s="68"/>
      <c r="G200" s="68"/>
      <c r="H200" s="68"/>
      <c r="I200" s="68"/>
      <c r="J200" s="68"/>
      <c r="K200" s="68">
        <f t="shared" si="69"/>
        <v>0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19"/>
      <c r="W200" s="31" t="s">
        <v>332</v>
      </c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>
        <f t="shared" si="70"/>
        <v>0</v>
      </c>
      <c r="AO200" s="68"/>
      <c r="AP200" s="68"/>
      <c r="AQ200" s="68"/>
      <c r="AR200" s="68"/>
      <c r="AS200" s="68"/>
      <c r="AT200" s="77" t="e">
        <f>L200+M200+#REF!+#REF!+O200+P200+Q200+R200+S200+T200+U200+X200+Y200+Z200+AA200+AB200+AC200+AD200+AE200+AF200+AG200+AH200+AI200+AJ200+AK200+AL200+AN200+AR200+AS200</f>
        <v>#REF!</v>
      </c>
      <c r="AV200" s="77">
        <f t="shared" si="71"/>
        <v>0</v>
      </c>
      <c r="BA200" s="77">
        <f t="shared" si="67"/>
        <v>0</v>
      </c>
      <c r="BC200" s="77">
        <f t="shared" si="68"/>
        <v>0</v>
      </c>
      <c r="BD200" s="77">
        <f t="shared" si="72"/>
        <v>0</v>
      </c>
      <c r="BE200" s="77">
        <f t="shared" si="73"/>
        <v>0</v>
      </c>
    </row>
    <row r="201" spans="1:57" ht="15.6" hidden="1" customHeight="1">
      <c r="A201" s="38"/>
      <c r="B201" s="31" t="s">
        <v>334</v>
      </c>
      <c r="C201" s="21" t="s">
        <v>335</v>
      </c>
      <c r="D201" s="68"/>
      <c r="E201" s="68"/>
      <c r="F201" s="68"/>
      <c r="G201" s="68"/>
      <c r="H201" s="68"/>
      <c r="I201" s="68"/>
      <c r="J201" s="68"/>
      <c r="K201" s="68">
        <f t="shared" si="69"/>
        <v>0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38"/>
      <c r="W201" s="31" t="s">
        <v>334</v>
      </c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>
        <f t="shared" si="70"/>
        <v>0</v>
      </c>
      <c r="AO201" s="68"/>
      <c r="AP201" s="68"/>
      <c r="AQ201" s="68"/>
      <c r="AR201" s="68"/>
      <c r="AS201" s="68"/>
      <c r="AT201" s="77" t="e">
        <f>L201+M201+#REF!+#REF!+O201+P201+Q201+R201+S201+T201+U201+X201+Y201+Z201+AA201+AB201+AC201+AD201+AE201+AF201+AG201+AH201+AI201+AJ201+AK201+AL201+AN201+AR201+AS201</f>
        <v>#REF!</v>
      </c>
      <c r="AV201" s="77">
        <f t="shared" si="71"/>
        <v>0</v>
      </c>
      <c r="BA201" s="77">
        <f t="shared" si="67"/>
        <v>0</v>
      </c>
      <c r="BC201" s="77">
        <f t="shared" si="68"/>
        <v>0</v>
      </c>
      <c r="BD201" s="77">
        <f t="shared" si="72"/>
        <v>0</v>
      </c>
      <c r="BE201" s="77">
        <f t="shared" si="73"/>
        <v>0</v>
      </c>
    </row>
    <row r="202" spans="1:57" ht="15.6" hidden="1" customHeight="1">
      <c r="A202" s="38"/>
      <c r="B202" s="31" t="s">
        <v>336</v>
      </c>
      <c r="C202" s="21" t="s">
        <v>337</v>
      </c>
      <c r="D202" s="68"/>
      <c r="E202" s="68"/>
      <c r="F202" s="68"/>
      <c r="G202" s="68"/>
      <c r="H202" s="68"/>
      <c r="I202" s="68"/>
      <c r="J202" s="68"/>
      <c r="K202" s="68">
        <f t="shared" si="69"/>
        <v>0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38"/>
      <c r="W202" s="31" t="s">
        <v>336</v>
      </c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>
        <f t="shared" si="70"/>
        <v>0</v>
      </c>
      <c r="AO202" s="68"/>
      <c r="AP202" s="68"/>
      <c r="AQ202" s="68"/>
      <c r="AR202" s="68"/>
      <c r="AS202" s="68"/>
      <c r="AT202" s="77" t="e">
        <f>L202+M202+#REF!+#REF!+O202+P202+Q202+R202+S202+T202+U202+X202+Y202+Z202+AA202+AB202+AC202+AD202+AE202+AF202+AG202+AH202+AI202+AJ202+AK202+AL202+AN202+AR202+AS202</f>
        <v>#REF!</v>
      </c>
      <c r="AV202" s="77">
        <f t="shared" si="71"/>
        <v>0</v>
      </c>
      <c r="BA202" s="77">
        <f t="shared" si="67"/>
        <v>0</v>
      </c>
      <c r="BC202" s="77">
        <f t="shared" si="68"/>
        <v>0</v>
      </c>
      <c r="BD202" s="77">
        <f t="shared" si="72"/>
        <v>0</v>
      </c>
      <c r="BE202" s="77">
        <f t="shared" si="73"/>
        <v>0</v>
      </c>
    </row>
    <row r="203" spans="1:57" ht="15.6" hidden="1" customHeight="1">
      <c r="A203" s="38"/>
      <c r="B203" s="23" t="s">
        <v>338</v>
      </c>
      <c r="C203" s="21" t="s">
        <v>339</v>
      </c>
      <c r="D203" s="68"/>
      <c r="E203" s="68"/>
      <c r="F203" s="68"/>
      <c r="G203" s="68"/>
      <c r="H203" s="68"/>
      <c r="I203" s="68"/>
      <c r="J203" s="68"/>
      <c r="K203" s="68">
        <f t="shared" si="69"/>
        <v>0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38"/>
      <c r="W203" s="23" t="s">
        <v>338</v>
      </c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>
        <f t="shared" si="70"/>
        <v>0</v>
      </c>
      <c r="AO203" s="68"/>
      <c r="AP203" s="68"/>
      <c r="AQ203" s="68"/>
      <c r="AR203" s="68"/>
      <c r="AS203" s="68"/>
      <c r="AT203" s="77" t="e">
        <f>L203+M203+#REF!+#REF!+O203+P203+Q203+R203+S203+T203+U203+X203+Y203+Z203+AA203+AB203+AC203+AD203+AE203+AF203+AG203+AH203+AI203+AJ203+AK203+AL203+AN203+AR203+AS203</f>
        <v>#REF!</v>
      </c>
      <c r="AV203" s="77">
        <f t="shared" si="71"/>
        <v>0</v>
      </c>
      <c r="BA203" s="77">
        <f t="shared" si="67"/>
        <v>0</v>
      </c>
      <c r="BC203" s="77">
        <f t="shared" si="68"/>
        <v>0</v>
      </c>
      <c r="BD203" s="77">
        <f t="shared" si="72"/>
        <v>0</v>
      </c>
      <c r="BE203" s="77">
        <f t="shared" si="73"/>
        <v>0</v>
      </c>
    </row>
    <row r="204" spans="1:57" ht="15.6" hidden="1" customHeight="1">
      <c r="A204" s="38"/>
      <c r="B204" s="23" t="s">
        <v>340</v>
      </c>
      <c r="C204" s="21" t="s">
        <v>341</v>
      </c>
      <c r="D204" s="68"/>
      <c r="E204" s="68"/>
      <c r="F204" s="68"/>
      <c r="G204" s="68"/>
      <c r="H204" s="68"/>
      <c r="I204" s="68"/>
      <c r="J204" s="68"/>
      <c r="K204" s="68">
        <f t="shared" si="69"/>
        <v>0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38"/>
      <c r="W204" s="23" t="s">
        <v>340</v>
      </c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>
        <f t="shared" si="70"/>
        <v>0</v>
      </c>
      <c r="AO204" s="68"/>
      <c r="AP204" s="68"/>
      <c r="AQ204" s="68"/>
      <c r="AR204" s="68"/>
      <c r="AS204" s="68"/>
      <c r="AT204" s="77" t="e">
        <f>L204+M204+#REF!+#REF!+O204+P204+Q204+R204+S204+T204+U204+X204+Y204+Z204+AA204+AB204+AC204+AD204+AE204+AF204+AG204+AH204+AI204+AJ204+AK204+AL204+AN204+AR204+AS204</f>
        <v>#REF!</v>
      </c>
      <c r="AV204" s="77">
        <f t="shared" si="71"/>
        <v>0</v>
      </c>
      <c r="BA204" s="77">
        <f t="shared" ref="BA204:BA261" si="95">K204+P204+Q204+R204+S204+T204+U204+X204+Y204+Z204+AA204+AB204+AC204+AN204+AR204+M204+N204+O204+AS204</f>
        <v>0</v>
      </c>
      <c r="BC204" s="77">
        <f t="shared" ref="BC204:BC261" si="96">R204+S204+T204+U204+X204+Y204</f>
        <v>0</v>
      </c>
      <c r="BD204" s="77">
        <f t="shared" si="72"/>
        <v>0</v>
      </c>
      <c r="BE204" s="77">
        <f t="shared" si="73"/>
        <v>0</v>
      </c>
    </row>
    <row r="205" spans="1:57" ht="36.75" customHeight="1">
      <c r="A205" s="231" t="s">
        <v>474</v>
      </c>
      <c r="B205" s="231"/>
      <c r="C205" s="105">
        <v>56</v>
      </c>
      <c r="D205" s="104">
        <f t="shared" ref="D205:J205" si="97">D206+D210+D214+D218+D222+D226+D230+D234+D238+D242+D246+D250</f>
        <v>0</v>
      </c>
      <c r="E205" s="104">
        <f t="shared" si="97"/>
        <v>0</v>
      </c>
      <c r="F205" s="104">
        <f t="shared" si="97"/>
        <v>0</v>
      </c>
      <c r="G205" s="104">
        <f t="shared" si="97"/>
        <v>0</v>
      </c>
      <c r="H205" s="104">
        <f t="shared" si="97"/>
        <v>0</v>
      </c>
      <c r="I205" s="104">
        <f t="shared" si="97"/>
        <v>0</v>
      </c>
      <c r="J205" s="104">
        <f t="shared" si="97"/>
        <v>0</v>
      </c>
      <c r="K205" s="104">
        <f t="shared" ref="K205:K268" si="98">D205+E205+F205+G205+H205+J205</f>
        <v>0</v>
      </c>
      <c r="L205" s="104">
        <f>L206+L210+L214+L218+L222+L226+L230+L234+L238+L242+L246+L250</f>
        <v>0</v>
      </c>
      <c r="M205" s="104">
        <f t="shared" ref="M205:U205" si="99">M206+M210+M214+M218+M222+M226+M230+M234+M238+M242+M246+M250</f>
        <v>0</v>
      </c>
      <c r="N205" s="104">
        <f t="shared" si="99"/>
        <v>0</v>
      </c>
      <c r="O205" s="104">
        <f t="shared" si="99"/>
        <v>0</v>
      </c>
      <c r="P205" s="104">
        <f t="shared" si="99"/>
        <v>0</v>
      </c>
      <c r="Q205" s="104">
        <f t="shared" si="99"/>
        <v>0</v>
      </c>
      <c r="R205" s="104">
        <f t="shared" si="99"/>
        <v>0</v>
      </c>
      <c r="S205" s="104">
        <f t="shared" si="99"/>
        <v>0</v>
      </c>
      <c r="T205" s="104">
        <f t="shared" si="99"/>
        <v>0</v>
      </c>
      <c r="U205" s="104">
        <f t="shared" si="99"/>
        <v>0</v>
      </c>
      <c r="V205" s="231" t="s">
        <v>474</v>
      </c>
      <c r="W205" s="231"/>
      <c r="X205" s="104">
        <f t="shared" ref="X205:AM205" si="100">X206+X210+X214+X218+X222+X226+X230+X234+X238+X242+X246+X250</f>
        <v>0</v>
      </c>
      <c r="Y205" s="104">
        <f t="shared" si="100"/>
        <v>0</v>
      </c>
      <c r="Z205" s="104">
        <f t="shared" si="100"/>
        <v>0</v>
      </c>
      <c r="AA205" s="104">
        <f t="shared" si="100"/>
        <v>0</v>
      </c>
      <c r="AB205" s="104">
        <f t="shared" si="100"/>
        <v>0</v>
      </c>
      <c r="AC205" s="104">
        <f t="shared" si="100"/>
        <v>0</v>
      </c>
      <c r="AD205" s="104">
        <f t="shared" si="100"/>
        <v>0</v>
      </c>
      <c r="AE205" s="104">
        <f t="shared" si="100"/>
        <v>0</v>
      </c>
      <c r="AF205" s="104">
        <f t="shared" si="100"/>
        <v>0</v>
      </c>
      <c r="AG205" s="104">
        <f t="shared" si="100"/>
        <v>0</v>
      </c>
      <c r="AH205" s="104">
        <f t="shared" si="100"/>
        <v>0</v>
      </c>
      <c r="AI205" s="104">
        <f t="shared" si="100"/>
        <v>0</v>
      </c>
      <c r="AJ205" s="104">
        <f t="shared" si="100"/>
        <v>0</v>
      </c>
      <c r="AK205" s="104">
        <f t="shared" si="100"/>
        <v>0</v>
      </c>
      <c r="AL205" s="104">
        <f t="shared" si="100"/>
        <v>0</v>
      </c>
      <c r="AM205" s="104">
        <f t="shared" si="100"/>
        <v>0</v>
      </c>
      <c r="AN205" s="104">
        <f t="shared" ref="AN205:AN268" si="101">AO205+AP205+AQ205</f>
        <v>0</v>
      </c>
      <c r="AO205" s="104">
        <f>AO206+AO210+AO214+AO218+AO222+AO226+AO230+AO234+AO238+AO242+AO246+AO250</f>
        <v>0</v>
      </c>
      <c r="AP205" s="104">
        <f>AP206+AP210+AP214+AP218+AP222+AP226+AP230+AP234+AP238+AP242+AP246+AP250</f>
        <v>0</v>
      </c>
      <c r="AQ205" s="104">
        <f>AQ206+AQ210+AQ214+AQ218+AQ222+AQ226+AQ230+AQ234+AQ238+AQ242+AQ246+AQ250</f>
        <v>0</v>
      </c>
      <c r="AR205" s="104">
        <f>AR206+AR210+AR214+AR218+AR222+AR226+AR230+AR234+AR238+AR242+AR246+AR250</f>
        <v>0</v>
      </c>
      <c r="AS205" s="104">
        <f>AS206+AS210+AS214+AS218+AS222+AS226+AS230+AS234+AS238+AS242+AS246+AS250</f>
        <v>0</v>
      </c>
      <c r="AT205" s="77" t="e">
        <f>L205+M205+#REF!+#REF!+O205+P205+Q205+R205+S205+T205+U205+X205+Y205+Z205+AA205+AB205+AC205+AD205+AE205+AF205+AG205+AH205+AI205+AJ205+AK205+AL205+AN205+AR205+AS205</f>
        <v>#REF!</v>
      </c>
      <c r="AV205" s="77">
        <f t="shared" ref="AV205:AV261" si="102">AS205+AR205+AN205+AC205+AB205+AA205+Z205+Y205+X205+U205+T205+S205+R205+Q205+P205+M205+L205</f>
        <v>0</v>
      </c>
      <c r="AW205" s="1">
        <v>369016</v>
      </c>
      <c r="AX205" s="72">
        <f>AW205-AV205</f>
        <v>369016</v>
      </c>
      <c r="BA205" s="77">
        <f t="shared" si="95"/>
        <v>0</v>
      </c>
      <c r="BC205" s="77">
        <f t="shared" si="96"/>
        <v>0</v>
      </c>
      <c r="BD205" s="77">
        <f t="shared" ref="BD205:BD261" si="103">Z205+AA205</f>
        <v>0</v>
      </c>
      <c r="BE205" s="77">
        <f t="shared" ref="BE205:BE268" si="104">AB205+AC205</f>
        <v>0</v>
      </c>
    </row>
    <row r="206" spans="1:57" ht="29.45" customHeight="1">
      <c r="A206" s="233" t="s">
        <v>342</v>
      </c>
      <c r="B206" s="233"/>
      <c r="C206" s="21" t="s">
        <v>343</v>
      </c>
      <c r="D206" s="68">
        <f t="shared" ref="D206:J206" si="105">D207+D208+D209</f>
        <v>0</v>
      </c>
      <c r="E206" s="97">
        <f t="shared" si="105"/>
        <v>0</v>
      </c>
      <c r="F206" s="68">
        <f t="shared" si="105"/>
        <v>0</v>
      </c>
      <c r="G206" s="68">
        <f t="shared" si="105"/>
        <v>0</v>
      </c>
      <c r="H206" s="68">
        <f t="shared" si="105"/>
        <v>0</v>
      </c>
      <c r="I206" s="68">
        <f>I207+I208+I209</f>
        <v>0</v>
      </c>
      <c r="J206" s="68">
        <f t="shared" si="105"/>
        <v>0</v>
      </c>
      <c r="K206" s="68">
        <f t="shared" si="98"/>
        <v>0</v>
      </c>
      <c r="L206" s="68">
        <f>L207+L208+L209</f>
        <v>0</v>
      </c>
      <c r="M206" s="68">
        <f t="shared" ref="M206:AM206" si="106">M207+M208+M209</f>
        <v>0</v>
      </c>
      <c r="N206" s="68">
        <f t="shared" si="106"/>
        <v>0</v>
      </c>
      <c r="O206" s="68">
        <f t="shared" si="106"/>
        <v>0</v>
      </c>
      <c r="P206" s="68">
        <f t="shared" si="106"/>
        <v>0</v>
      </c>
      <c r="Q206" s="68">
        <f t="shared" si="106"/>
        <v>0</v>
      </c>
      <c r="R206" s="68">
        <f t="shared" si="106"/>
        <v>0</v>
      </c>
      <c r="S206" s="68">
        <f t="shared" si="106"/>
        <v>0</v>
      </c>
      <c r="T206" s="68">
        <f t="shared" si="106"/>
        <v>0</v>
      </c>
      <c r="U206" s="68">
        <f t="shared" si="106"/>
        <v>0</v>
      </c>
      <c r="V206" s="233" t="s">
        <v>342</v>
      </c>
      <c r="W206" s="233"/>
      <c r="X206" s="68">
        <f t="shared" ref="X206:AC206" si="107">X207+X208+X209</f>
        <v>0</v>
      </c>
      <c r="Y206" s="68">
        <f t="shared" si="107"/>
        <v>0</v>
      </c>
      <c r="Z206" s="68">
        <f t="shared" si="107"/>
        <v>0</v>
      </c>
      <c r="AA206" s="68">
        <f t="shared" si="107"/>
        <v>0</v>
      </c>
      <c r="AB206" s="68">
        <f t="shared" si="107"/>
        <v>0</v>
      </c>
      <c r="AC206" s="68">
        <f t="shared" si="107"/>
        <v>0</v>
      </c>
      <c r="AD206" s="68">
        <f t="shared" si="106"/>
        <v>0</v>
      </c>
      <c r="AE206" s="68">
        <f t="shared" si="106"/>
        <v>0</v>
      </c>
      <c r="AF206" s="68">
        <f t="shared" si="106"/>
        <v>0</v>
      </c>
      <c r="AG206" s="68">
        <f t="shared" si="106"/>
        <v>0</v>
      </c>
      <c r="AH206" s="68">
        <f t="shared" si="106"/>
        <v>0</v>
      </c>
      <c r="AI206" s="68">
        <f t="shared" si="106"/>
        <v>0</v>
      </c>
      <c r="AJ206" s="68">
        <f t="shared" si="106"/>
        <v>0</v>
      </c>
      <c r="AK206" s="68">
        <f t="shared" si="106"/>
        <v>0</v>
      </c>
      <c r="AL206" s="68">
        <f t="shared" si="106"/>
        <v>0</v>
      </c>
      <c r="AM206" s="68">
        <f t="shared" si="106"/>
        <v>0</v>
      </c>
      <c r="AN206" s="68">
        <f t="shared" si="101"/>
        <v>0</v>
      </c>
      <c r="AO206" s="68">
        <f>AO207+AO208+AO209</f>
        <v>0</v>
      </c>
      <c r="AP206" s="68">
        <f>AP207+AP208+AP209</f>
        <v>0</v>
      </c>
      <c r="AQ206" s="68">
        <f>AQ207+AQ208+AQ209</f>
        <v>0</v>
      </c>
      <c r="AR206" s="68">
        <f>AR207+AR208+AR209</f>
        <v>0</v>
      </c>
      <c r="AS206" s="68">
        <f>AS207+AS208+AS209</f>
        <v>0</v>
      </c>
      <c r="AT206" s="77" t="e">
        <f>L206+M206+#REF!+#REF!+O206+P206+Q206+R206+S206+T206+U206+X206+Y206+Z206+AA206+AB206+AC206+AD206+AE206+AF206+AG206+AH206+AI206+AJ206+AK206+AL206+AN206+AR206+AS206</f>
        <v>#REF!</v>
      </c>
      <c r="AV206" s="77">
        <f>AS206+AR206+AN206+AC206+AB206+AA206+Z206+Y206+X206+U206+T206+S206+R206+Q206+P206+M206+L206</f>
        <v>0</v>
      </c>
      <c r="BA206" s="77">
        <f t="shared" si="95"/>
        <v>0</v>
      </c>
      <c r="BC206" s="77">
        <f t="shared" si="96"/>
        <v>0</v>
      </c>
      <c r="BD206" s="77">
        <f t="shared" si="103"/>
        <v>0</v>
      </c>
      <c r="BE206" s="77">
        <f t="shared" si="104"/>
        <v>0</v>
      </c>
    </row>
    <row r="207" spans="1:57" ht="15" customHeight="1">
      <c r="A207" s="11"/>
      <c r="B207" s="50" t="s">
        <v>344</v>
      </c>
      <c r="C207" s="51" t="s">
        <v>345</v>
      </c>
      <c r="D207" s="68"/>
      <c r="E207" s="97"/>
      <c r="F207" s="68"/>
      <c r="G207" s="68"/>
      <c r="H207" s="68"/>
      <c r="I207" s="68"/>
      <c r="J207" s="68"/>
      <c r="K207" s="68">
        <f t="shared" si="98"/>
        <v>0</v>
      </c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11"/>
      <c r="W207" s="50" t="s">
        <v>344</v>
      </c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>
        <f t="shared" si="101"/>
        <v>0</v>
      </c>
      <c r="AO207" s="68"/>
      <c r="AP207" s="68"/>
      <c r="AQ207" s="68"/>
      <c r="AR207" s="68"/>
      <c r="AS207" s="68"/>
      <c r="AT207" s="77" t="e">
        <f>L207+M207+#REF!+#REF!+O207+P207+Q207+R207+S207+T207+U207+X207+Y207+Z207+AA207+AB207+AC207+AD207+AE207+AF207+AG207+AH207+AI207+AJ207+AK207+AL207+AN207+AR207+AS207</f>
        <v>#REF!</v>
      </c>
      <c r="AV207" s="77">
        <f t="shared" si="102"/>
        <v>0</v>
      </c>
      <c r="BA207" s="77">
        <f t="shared" si="95"/>
        <v>0</v>
      </c>
      <c r="BC207" s="77">
        <f t="shared" si="96"/>
        <v>0</v>
      </c>
      <c r="BD207" s="77">
        <f t="shared" si="103"/>
        <v>0</v>
      </c>
      <c r="BE207" s="77">
        <f t="shared" si="104"/>
        <v>0</v>
      </c>
    </row>
    <row r="208" spans="1:57" ht="15" customHeight="1">
      <c r="A208" s="11"/>
      <c r="B208" s="50" t="s">
        <v>346</v>
      </c>
      <c r="C208" s="51" t="s">
        <v>347</v>
      </c>
      <c r="D208" s="68"/>
      <c r="E208" s="97"/>
      <c r="F208" s="68"/>
      <c r="G208" s="68"/>
      <c r="H208" s="68"/>
      <c r="I208" s="68"/>
      <c r="J208" s="68"/>
      <c r="K208" s="68">
        <f t="shared" si="98"/>
        <v>0</v>
      </c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11"/>
      <c r="W208" s="50" t="s">
        <v>346</v>
      </c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>
        <f t="shared" si="101"/>
        <v>0</v>
      </c>
      <c r="AO208" s="68"/>
      <c r="AP208" s="68"/>
      <c r="AQ208" s="68"/>
      <c r="AR208" s="68"/>
      <c r="AS208" s="68"/>
      <c r="AT208" s="77" t="e">
        <f>L208+M208+#REF!+#REF!+O208+P208+Q208+R208+S208+T208+U208+X208+Y208+Z208+AA208+AB208+AC208+AD208+AE208+AF208+AG208+AH208+AI208+AJ208+AK208+AL208+AN208+AR208+AS208</f>
        <v>#REF!</v>
      </c>
      <c r="AV208" s="77">
        <f t="shared" si="102"/>
        <v>0</v>
      </c>
      <c r="BA208" s="77">
        <f t="shared" si="95"/>
        <v>0</v>
      </c>
      <c r="BC208" s="77">
        <f t="shared" si="96"/>
        <v>0</v>
      </c>
      <c r="BD208" s="77">
        <f t="shared" si="103"/>
        <v>0</v>
      </c>
      <c r="BE208" s="77">
        <f t="shared" si="104"/>
        <v>0</v>
      </c>
    </row>
    <row r="209" spans="1:57" ht="15" customHeight="1">
      <c r="A209" s="11"/>
      <c r="B209" s="50" t="s">
        <v>348</v>
      </c>
      <c r="C209" s="51" t="s">
        <v>349</v>
      </c>
      <c r="D209" s="68"/>
      <c r="E209" s="97"/>
      <c r="F209" s="68"/>
      <c r="G209" s="68"/>
      <c r="H209" s="68"/>
      <c r="I209" s="68"/>
      <c r="J209" s="68"/>
      <c r="K209" s="68">
        <f t="shared" si="98"/>
        <v>0</v>
      </c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11"/>
      <c r="W209" s="50" t="s">
        <v>348</v>
      </c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>
        <f t="shared" si="101"/>
        <v>0</v>
      </c>
      <c r="AO209" s="68"/>
      <c r="AP209" s="68"/>
      <c r="AQ209" s="68"/>
      <c r="AR209" s="68"/>
      <c r="AS209" s="68"/>
      <c r="AT209" s="77" t="e">
        <f>L209+M209+#REF!+#REF!+O209+P209+Q209+R209+S209+T209+U209+X209+Y209+Z209+AA209+AB209+AC209+AD209+AE209+AF209+AG209+AH209+AI209+AJ209+AK209+AL209+AN209+AR209+AS209</f>
        <v>#REF!</v>
      </c>
      <c r="AV209" s="77">
        <f t="shared" si="102"/>
        <v>0</v>
      </c>
      <c r="BA209" s="77">
        <f t="shared" si="95"/>
        <v>0</v>
      </c>
      <c r="BC209" s="77">
        <f t="shared" si="96"/>
        <v>0</v>
      </c>
      <c r="BD209" s="77">
        <f t="shared" si="103"/>
        <v>0</v>
      </c>
      <c r="BE209" s="77">
        <f t="shared" si="104"/>
        <v>0</v>
      </c>
    </row>
    <row r="210" spans="1:57" ht="15" customHeight="1">
      <c r="A210" s="227" t="s">
        <v>350</v>
      </c>
      <c r="B210" s="227"/>
      <c r="C210" s="52" t="s">
        <v>351</v>
      </c>
      <c r="D210" s="68">
        <f t="shared" ref="D210:J210" si="108">D211+D212+D213</f>
        <v>0</v>
      </c>
      <c r="E210" s="68">
        <f t="shared" si="108"/>
        <v>0</v>
      </c>
      <c r="F210" s="68">
        <f t="shared" si="108"/>
        <v>0</v>
      </c>
      <c r="G210" s="68">
        <f t="shared" si="108"/>
        <v>0</v>
      </c>
      <c r="H210" s="68">
        <f t="shared" si="108"/>
        <v>0</v>
      </c>
      <c r="I210" s="68">
        <f>I211+I212+I213</f>
        <v>0</v>
      </c>
      <c r="J210" s="68">
        <f t="shared" si="108"/>
        <v>0</v>
      </c>
      <c r="K210" s="68">
        <f t="shared" si="98"/>
        <v>0</v>
      </c>
      <c r="L210" s="68">
        <f>L211+L212+L213</f>
        <v>0</v>
      </c>
      <c r="M210" s="68">
        <f t="shared" ref="M210:AM210" si="109">M211+M212+M213</f>
        <v>0</v>
      </c>
      <c r="N210" s="68">
        <f t="shared" si="109"/>
        <v>0</v>
      </c>
      <c r="O210" s="68">
        <f t="shared" si="109"/>
        <v>0</v>
      </c>
      <c r="P210" s="68">
        <f t="shared" si="109"/>
        <v>0</v>
      </c>
      <c r="Q210" s="68">
        <f t="shared" si="109"/>
        <v>0</v>
      </c>
      <c r="R210" s="68">
        <f t="shared" si="109"/>
        <v>0</v>
      </c>
      <c r="S210" s="68">
        <f t="shared" si="109"/>
        <v>0</v>
      </c>
      <c r="T210" s="68">
        <f t="shared" si="109"/>
        <v>0</v>
      </c>
      <c r="U210" s="68">
        <f t="shared" si="109"/>
        <v>0</v>
      </c>
      <c r="V210" s="227" t="s">
        <v>350</v>
      </c>
      <c r="W210" s="227"/>
      <c r="X210" s="68">
        <f t="shared" ref="X210:AC210" si="110">X211+X212+X213</f>
        <v>0</v>
      </c>
      <c r="Y210" s="68">
        <f t="shared" si="110"/>
        <v>0</v>
      </c>
      <c r="Z210" s="68">
        <f t="shared" si="110"/>
        <v>0</v>
      </c>
      <c r="AA210" s="68">
        <f t="shared" si="110"/>
        <v>0</v>
      </c>
      <c r="AB210" s="68">
        <f t="shared" si="110"/>
        <v>0</v>
      </c>
      <c r="AC210" s="68">
        <f t="shared" si="110"/>
        <v>0</v>
      </c>
      <c r="AD210" s="68">
        <f t="shared" si="109"/>
        <v>0</v>
      </c>
      <c r="AE210" s="68">
        <f t="shared" si="109"/>
        <v>0</v>
      </c>
      <c r="AF210" s="68">
        <f t="shared" si="109"/>
        <v>0</v>
      </c>
      <c r="AG210" s="68">
        <f t="shared" si="109"/>
        <v>0</v>
      </c>
      <c r="AH210" s="68">
        <f t="shared" si="109"/>
        <v>0</v>
      </c>
      <c r="AI210" s="68">
        <f t="shared" si="109"/>
        <v>0</v>
      </c>
      <c r="AJ210" s="68">
        <f t="shared" si="109"/>
        <v>0</v>
      </c>
      <c r="AK210" s="68">
        <f t="shared" si="109"/>
        <v>0</v>
      </c>
      <c r="AL210" s="68">
        <f t="shared" si="109"/>
        <v>0</v>
      </c>
      <c r="AM210" s="68">
        <f t="shared" si="109"/>
        <v>0</v>
      </c>
      <c r="AN210" s="68">
        <f t="shared" si="101"/>
        <v>0</v>
      </c>
      <c r="AO210" s="68">
        <f>AO211+AO212+AO213</f>
        <v>0</v>
      </c>
      <c r="AP210" s="68">
        <f>AP211+AP212+AP213</f>
        <v>0</v>
      </c>
      <c r="AQ210" s="68">
        <f>AQ211+AQ212+AQ213</f>
        <v>0</v>
      </c>
      <c r="AR210" s="68">
        <f>AR211+AR212+AR213</f>
        <v>0</v>
      </c>
      <c r="AS210" s="68">
        <f>AS211+AS212+AS213</f>
        <v>0</v>
      </c>
      <c r="AT210" s="77" t="e">
        <f>L210+M210+#REF!+#REF!+O210+P210+Q210+R210+S210+T210+U210+X210+Y210+Z210+AA210+AB210+AC210+AD210+AE210+AF210+AG210+AH210+AI210+AJ210+AK210+AL210+AN210+AR210+AS210</f>
        <v>#REF!</v>
      </c>
      <c r="AV210" s="77">
        <f t="shared" si="102"/>
        <v>0</v>
      </c>
      <c r="BA210" s="77">
        <f t="shared" si="95"/>
        <v>0</v>
      </c>
      <c r="BC210" s="77">
        <f t="shared" si="96"/>
        <v>0</v>
      </c>
      <c r="BD210" s="77">
        <f t="shared" si="103"/>
        <v>0</v>
      </c>
      <c r="BE210" s="77">
        <f t="shared" si="104"/>
        <v>0</v>
      </c>
    </row>
    <row r="211" spans="1:57" ht="15" customHeight="1">
      <c r="A211" s="11"/>
      <c r="B211" s="50" t="s">
        <v>344</v>
      </c>
      <c r="C211" s="51" t="s">
        <v>352</v>
      </c>
      <c r="D211" s="68"/>
      <c r="E211" s="68"/>
      <c r="F211" s="68"/>
      <c r="G211" s="68"/>
      <c r="H211" s="68"/>
      <c r="I211" s="68"/>
      <c r="J211" s="68"/>
      <c r="K211" s="68">
        <f t="shared" si="98"/>
        <v>0</v>
      </c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11"/>
      <c r="W211" s="50" t="s">
        <v>344</v>
      </c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>
        <f t="shared" si="101"/>
        <v>0</v>
      </c>
      <c r="AO211" s="68"/>
      <c r="AP211" s="68"/>
      <c r="AQ211" s="68"/>
      <c r="AR211" s="68"/>
      <c r="AS211" s="68"/>
      <c r="AT211" s="77" t="e">
        <f>L211+M211+#REF!+#REF!+O211+P211+Q211+R211+S211+T211+U211+X211+Y211+Z211+AA211+AB211+AC211+AD211+AE211+AF211+AG211+AH211+AI211+AJ211+AK211+AL211+AN211+AR211+AS211</f>
        <v>#REF!</v>
      </c>
      <c r="AV211" s="77">
        <f t="shared" si="102"/>
        <v>0</v>
      </c>
      <c r="BA211" s="77">
        <f t="shared" si="95"/>
        <v>0</v>
      </c>
      <c r="BC211" s="77">
        <f t="shared" si="96"/>
        <v>0</v>
      </c>
      <c r="BD211" s="77">
        <f t="shared" si="103"/>
        <v>0</v>
      </c>
      <c r="BE211" s="77">
        <f t="shared" si="104"/>
        <v>0</v>
      </c>
    </row>
    <row r="212" spans="1:57" ht="15" customHeight="1">
      <c r="A212" s="11"/>
      <c r="B212" s="50" t="s">
        <v>346</v>
      </c>
      <c r="C212" s="51" t="s">
        <v>353</v>
      </c>
      <c r="D212" s="68"/>
      <c r="E212" s="68"/>
      <c r="F212" s="68"/>
      <c r="G212" s="68"/>
      <c r="H212" s="68"/>
      <c r="I212" s="68"/>
      <c r="J212" s="68"/>
      <c r="K212" s="68">
        <f t="shared" si="98"/>
        <v>0</v>
      </c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11"/>
      <c r="W212" s="50" t="s">
        <v>346</v>
      </c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>
        <f t="shared" si="101"/>
        <v>0</v>
      </c>
      <c r="AO212" s="68"/>
      <c r="AP212" s="68"/>
      <c r="AQ212" s="68"/>
      <c r="AR212" s="68"/>
      <c r="AS212" s="68"/>
      <c r="AT212" s="77" t="e">
        <f>L212+M212+#REF!+#REF!+O212+P212+Q212+R212+S212+T212+U212+X212+Y212+Z212+AA212+AB212+AC212+AD212+AE212+AF212+AG212+AH212+AI212+AJ212+AK212+AL212+AN212+AR212+AS212</f>
        <v>#REF!</v>
      </c>
      <c r="AV212" s="77">
        <f t="shared" si="102"/>
        <v>0</v>
      </c>
      <c r="BA212" s="77">
        <f t="shared" si="95"/>
        <v>0</v>
      </c>
      <c r="BC212" s="77">
        <f t="shared" si="96"/>
        <v>0</v>
      </c>
      <c r="BD212" s="77">
        <f t="shared" si="103"/>
        <v>0</v>
      </c>
      <c r="BE212" s="77">
        <f t="shared" si="104"/>
        <v>0</v>
      </c>
    </row>
    <row r="213" spans="1:57" ht="15" hidden="1" customHeight="1">
      <c r="A213" s="11"/>
      <c r="B213" s="50" t="s">
        <v>348</v>
      </c>
      <c r="C213" s="51" t="s">
        <v>354</v>
      </c>
      <c r="D213" s="68"/>
      <c r="E213" s="68"/>
      <c r="F213" s="68"/>
      <c r="G213" s="68"/>
      <c r="H213" s="68"/>
      <c r="I213" s="68"/>
      <c r="J213" s="68"/>
      <c r="K213" s="68">
        <f t="shared" si="98"/>
        <v>0</v>
      </c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11"/>
      <c r="W213" s="50" t="s">
        <v>348</v>
      </c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>
        <f t="shared" si="101"/>
        <v>0</v>
      </c>
      <c r="AO213" s="68"/>
      <c r="AP213" s="68"/>
      <c r="AQ213" s="68"/>
      <c r="AR213" s="68"/>
      <c r="AS213" s="68"/>
      <c r="AT213" s="77" t="e">
        <f>L213+M213+#REF!+#REF!+O213+P213+Q213+R213+S213+T213+U213+X213+Y213+Z213+AA213+AB213+AC213+AD213+AE213+AF213+AG213+AH213+AI213+AJ213+AK213+AL213+AN213+AR213+AS213</f>
        <v>#REF!</v>
      </c>
      <c r="AV213" s="77">
        <f t="shared" si="102"/>
        <v>0</v>
      </c>
      <c r="BA213" s="77">
        <f t="shared" si="95"/>
        <v>0</v>
      </c>
      <c r="BC213" s="77">
        <f t="shared" si="96"/>
        <v>0</v>
      </c>
      <c r="BD213" s="77">
        <f t="shared" si="103"/>
        <v>0</v>
      </c>
      <c r="BE213" s="77">
        <f t="shared" si="104"/>
        <v>0</v>
      </c>
    </row>
    <row r="214" spans="1:57" ht="15" hidden="1" customHeight="1">
      <c r="A214" s="227" t="s">
        <v>355</v>
      </c>
      <c r="B214" s="227"/>
      <c r="C214" s="52" t="s">
        <v>356</v>
      </c>
      <c r="D214" s="68">
        <f t="shared" ref="D214:J214" si="111">D215+D216+D217</f>
        <v>0</v>
      </c>
      <c r="E214" s="68">
        <f t="shared" si="111"/>
        <v>0</v>
      </c>
      <c r="F214" s="68">
        <f t="shared" si="111"/>
        <v>0</v>
      </c>
      <c r="G214" s="68">
        <f t="shared" si="111"/>
        <v>0</v>
      </c>
      <c r="H214" s="68">
        <f t="shared" si="111"/>
        <v>0</v>
      </c>
      <c r="I214" s="68">
        <f>I215+I216+I217</f>
        <v>0</v>
      </c>
      <c r="J214" s="68">
        <f t="shared" si="111"/>
        <v>0</v>
      </c>
      <c r="K214" s="68">
        <f t="shared" si="98"/>
        <v>0</v>
      </c>
      <c r="L214" s="68">
        <f>L215+L216+L217</f>
        <v>0</v>
      </c>
      <c r="M214" s="68">
        <f t="shared" ref="M214:AM214" si="112">M215+M216+M217</f>
        <v>0</v>
      </c>
      <c r="N214" s="68">
        <f t="shared" si="112"/>
        <v>0</v>
      </c>
      <c r="O214" s="68">
        <f t="shared" si="112"/>
        <v>0</v>
      </c>
      <c r="P214" s="68">
        <f t="shared" si="112"/>
        <v>0</v>
      </c>
      <c r="Q214" s="68">
        <f t="shared" si="112"/>
        <v>0</v>
      </c>
      <c r="R214" s="68">
        <f t="shared" si="112"/>
        <v>0</v>
      </c>
      <c r="S214" s="68">
        <f t="shared" si="112"/>
        <v>0</v>
      </c>
      <c r="T214" s="68">
        <f t="shared" si="112"/>
        <v>0</v>
      </c>
      <c r="U214" s="68">
        <f t="shared" si="112"/>
        <v>0</v>
      </c>
      <c r="V214" s="227" t="s">
        <v>355</v>
      </c>
      <c r="W214" s="227"/>
      <c r="X214" s="68">
        <f t="shared" ref="X214:AC214" si="113">X215+X216+X217</f>
        <v>0</v>
      </c>
      <c r="Y214" s="68">
        <f t="shared" si="113"/>
        <v>0</v>
      </c>
      <c r="Z214" s="68">
        <f t="shared" si="113"/>
        <v>0</v>
      </c>
      <c r="AA214" s="68">
        <f t="shared" si="113"/>
        <v>0</v>
      </c>
      <c r="AB214" s="68">
        <f t="shared" si="113"/>
        <v>0</v>
      </c>
      <c r="AC214" s="68">
        <f t="shared" si="113"/>
        <v>0</v>
      </c>
      <c r="AD214" s="68">
        <f t="shared" si="112"/>
        <v>0</v>
      </c>
      <c r="AE214" s="68">
        <f t="shared" si="112"/>
        <v>0</v>
      </c>
      <c r="AF214" s="68">
        <f t="shared" si="112"/>
        <v>0</v>
      </c>
      <c r="AG214" s="68">
        <f t="shared" si="112"/>
        <v>0</v>
      </c>
      <c r="AH214" s="68">
        <f t="shared" si="112"/>
        <v>0</v>
      </c>
      <c r="AI214" s="68">
        <f t="shared" si="112"/>
        <v>0</v>
      </c>
      <c r="AJ214" s="68">
        <f t="shared" si="112"/>
        <v>0</v>
      </c>
      <c r="AK214" s="68">
        <f t="shared" si="112"/>
        <v>0</v>
      </c>
      <c r="AL214" s="68">
        <f t="shared" si="112"/>
        <v>0</v>
      </c>
      <c r="AM214" s="68">
        <f t="shared" si="112"/>
        <v>0</v>
      </c>
      <c r="AN214" s="68">
        <f t="shared" si="101"/>
        <v>0</v>
      </c>
      <c r="AO214" s="68">
        <f>AO215+AO216+AO217</f>
        <v>0</v>
      </c>
      <c r="AP214" s="68">
        <f>AP215+AP216+AP217</f>
        <v>0</v>
      </c>
      <c r="AQ214" s="68">
        <f>AQ215+AQ216+AQ217</f>
        <v>0</v>
      </c>
      <c r="AR214" s="68">
        <f>AR215+AR216+AR217</f>
        <v>0</v>
      </c>
      <c r="AS214" s="68">
        <f>AS215+AS216+AS217</f>
        <v>0</v>
      </c>
      <c r="AT214" s="77" t="e">
        <f>L214+M214+#REF!+#REF!+O214+P214+Q214+R214+S214+T214+U214+X214+Y214+Z214+AA214+AB214+AC214+AD214+AE214+AF214+AG214+AH214+AI214+AJ214+AK214+AL214+AN214+AR214+AS214</f>
        <v>#REF!</v>
      </c>
      <c r="AV214" s="77">
        <f t="shared" si="102"/>
        <v>0</v>
      </c>
      <c r="BA214" s="77">
        <f t="shared" si="95"/>
        <v>0</v>
      </c>
      <c r="BC214" s="77">
        <f t="shared" si="96"/>
        <v>0</v>
      </c>
      <c r="BD214" s="77">
        <f t="shared" si="103"/>
        <v>0</v>
      </c>
      <c r="BE214" s="77">
        <f t="shared" si="104"/>
        <v>0</v>
      </c>
    </row>
    <row r="215" spans="1:57" ht="15" hidden="1" customHeight="1">
      <c r="A215" s="11"/>
      <c r="B215" s="50" t="s">
        <v>344</v>
      </c>
      <c r="C215" s="51" t="s">
        <v>357</v>
      </c>
      <c r="D215" s="68"/>
      <c r="E215" s="68"/>
      <c r="F215" s="68"/>
      <c r="G215" s="68"/>
      <c r="H215" s="68"/>
      <c r="I215" s="68"/>
      <c r="J215" s="68"/>
      <c r="K215" s="68">
        <f t="shared" si="98"/>
        <v>0</v>
      </c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11"/>
      <c r="W215" s="50" t="s">
        <v>344</v>
      </c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>
        <f t="shared" si="101"/>
        <v>0</v>
      </c>
      <c r="AO215" s="68"/>
      <c r="AP215" s="68"/>
      <c r="AQ215" s="68"/>
      <c r="AR215" s="68"/>
      <c r="AS215" s="68"/>
      <c r="AT215" s="77" t="e">
        <f>L215+M215+#REF!+#REF!+O215+P215+Q215+R215+S215+T215+U215+X215+Y215+Z215+AA215+AB215+AC215+AD215+AE215+AF215+AG215+AH215+AI215+AJ215+AK215+AL215+AN215+AR215+AS215</f>
        <v>#REF!</v>
      </c>
      <c r="AV215" s="77">
        <f t="shared" si="102"/>
        <v>0</v>
      </c>
      <c r="BA215" s="77">
        <f t="shared" si="95"/>
        <v>0</v>
      </c>
      <c r="BC215" s="77">
        <f t="shared" si="96"/>
        <v>0</v>
      </c>
      <c r="BD215" s="77">
        <f t="shared" si="103"/>
        <v>0</v>
      </c>
      <c r="BE215" s="77">
        <f t="shared" si="104"/>
        <v>0</v>
      </c>
    </row>
    <row r="216" spans="1:57" ht="15" hidden="1" customHeight="1">
      <c r="A216" s="11"/>
      <c r="B216" s="50" t="s">
        <v>346</v>
      </c>
      <c r="C216" s="51" t="s">
        <v>358</v>
      </c>
      <c r="D216" s="68"/>
      <c r="E216" s="68"/>
      <c r="F216" s="68"/>
      <c r="G216" s="68"/>
      <c r="H216" s="68"/>
      <c r="I216" s="68"/>
      <c r="J216" s="68"/>
      <c r="K216" s="68">
        <f t="shared" si="98"/>
        <v>0</v>
      </c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11"/>
      <c r="W216" s="50" t="s">
        <v>346</v>
      </c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>
        <f t="shared" si="101"/>
        <v>0</v>
      </c>
      <c r="AO216" s="68"/>
      <c r="AP216" s="68"/>
      <c r="AQ216" s="68"/>
      <c r="AR216" s="68"/>
      <c r="AS216" s="68"/>
      <c r="AT216" s="77" t="e">
        <f>L216+M216+#REF!+#REF!+O216+P216+Q216+R216+S216+T216+U216+X216+Y216+Z216+AA216+AB216+AC216+AD216+AE216+AF216+AG216+AH216+AI216+AJ216+AK216+AL216+AN216+AR216+AS216</f>
        <v>#REF!</v>
      </c>
      <c r="AV216" s="77">
        <f t="shared" si="102"/>
        <v>0</v>
      </c>
      <c r="BA216" s="77">
        <f t="shared" si="95"/>
        <v>0</v>
      </c>
      <c r="BC216" s="77">
        <f t="shared" si="96"/>
        <v>0</v>
      </c>
      <c r="BD216" s="77">
        <f t="shared" si="103"/>
        <v>0</v>
      </c>
      <c r="BE216" s="77">
        <f t="shared" si="104"/>
        <v>0</v>
      </c>
    </row>
    <row r="217" spans="1:57" ht="15" hidden="1" customHeight="1">
      <c r="A217" s="11"/>
      <c r="B217" s="50" t="s">
        <v>348</v>
      </c>
      <c r="C217" s="51" t="s">
        <v>359</v>
      </c>
      <c r="D217" s="68"/>
      <c r="E217" s="68"/>
      <c r="F217" s="68"/>
      <c r="G217" s="68"/>
      <c r="H217" s="68"/>
      <c r="I217" s="68"/>
      <c r="J217" s="68"/>
      <c r="K217" s="68">
        <f t="shared" si="98"/>
        <v>0</v>
      </c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11"/>
      <c r="W217" s="50" t="s">
        <v>348</v>
      </c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>
        <f t="shared" si="101"/>
        <v>0</v>
      </c>
      <c r="AO217" s="68"/>
      <c r="AP217" s="68"/>
      <c r="AQ217" s="68"/>
      <c r="AR217" s="68"/>
      <c r="AS217" s="68"/>
      <c r="AT217" s="77" t="e">
        <f>L217+M217+#REF!+#REF!+O217+P217+Q217+R217+S217+T217+U217+X217+Y217+Z217+AA217+AB217+AC217+AD217+AE217+AF217+AG217+AH217+AI217+AJ217+AK217+AL217+AN217+AR217+AS217</f>
        <v>#REF!</v>
      </c>
      <c r="AV217" s="77">
        <f t="shared" si="102"/>
        <v>0</v>
      </c>
      <c r="BA217" s="77">
        <f t="shared" si="95"/>
        <v>0</v>
      </c>
      <c r="BC217" s="77">
        <f t="shared" si="96"/>
        <v>0</v>
      </c>
      <c r="BD217" s="77">
        <f t="shared" si="103"/>
        <v>0</v>
      </c>
      <c r="BE217" s="77">
        <f t="shared" si="104"/>
        <v>0</v>
      </c>
    </row>
    <row r="218" spans="1:57" ht="34.15" hidden="1" customHeight="1">
      <c r="A218" s="227" t="s">
        <v>360</v>
      </c>
      <c r="B218" s="227"/>
      <c r="C218" s="52" t="s">
        <v>361</v>
      </c>
      <c r="D218" s="68">
        <f t="shared" ref="D218:J218" si="114">D219+D220+D221</f>
        <v>0</v>
      </c>
      <c r="E218" s="68">
        <f t="shared" si="114"/>
        <v>0</v>
      </c>
      <c r="F218" s="68">
        <f t="shared" si="114"/>
        <v>0</v>
      </c>
      <c r="G218" s="68">
        <f t="shared" si="114"/>
        <v>0</v>
      </c>
      <c r="H218" s="68">
        <f t="shared" si="114"/>
        <v>0</v>
      </c>
      <c r="I218" s="68">
        <f>I219+I220+I221</f>
        <v>0</v>
      </c>
      <c r="J218" s="68">
        <f t="shared" si="114"/>
        <v>0</v>
      </c>
      <c r="K218" s="68">
        <f t="shared" si="98"/>
        <v>0</v>
      </c>
      <c r="L218" s="68">
        <f>L219+L220+L221</f>
        <v>0</v>
      </c>
      <c r="M218" s="68">
        <f t="shared" ref="M218:AM218" si="115">M219+M220+M221</f>
        <v>0</v>
      </c>
      <c r="N218" s="68">
        <f t="shared" si="115"/>
        <v>0</v>
      </c>
      <c r="O218" s="68">
        <f t="shared" si="115"/>
        <v>0</v>
      </c>
      <c r="P218" s="68">
        <f t="shared" si="115"/>
        <v>0</v>
      </c>
      <c r="Q218" s="68">
        <f t="shared" si="115"/>
        <v>0</v>
      </c>
      <c r="R218" s="68">
        <f t="shared" si="115"/>
        <v>0</v>
      </c>
      <c r="S218" s="68">
        <f t="shared" si="115"/>
        <v>0</v>
      </c>
      <c r="T218" s="68">
        <f t="shared" si="115"/>
        <v>0</v>
      </c>
      <c r="U218" s="68">
        <f t="shared" si="115"/>
        <v>0</v>
      </c>
      <c r="V218" s="227" t="s">
        <v>360</v>
      </c>
      <c r="W218" s="227"/>
      <c r="X218" s="68">
        <f t="shared" ref="X218:AC218" si="116">X219+X220+X221</f>
        <v>0</v>
      </c>
      <c r="Y218" s="68">
        <f t="shared" si="116"/>
        <v>0</v>
      </c>
      <c r="Z218" s="68">
        <f t="shared" si="116"/>
        <v>0</v>
      </c>
      <c r="AA218" s="68">
        <f t="shared" si="116"/>
        <v>0</v>
      </c>
      <c r="AB218" s="68">
        <f t="shared" si="116"/>
        <v>0</v>
      </c>
      <c r="AC218" s="68">
        <f t="shared" si="116"/>
        <v>0</v>
      </c>
      <c r="AD218" s="68">
        <f t="shared" si="115"/>
        <v>0</v>
      </c>
      <c r="AE218" s="68">
        <f t="shared" si="115"/>
        <v>0</v>
      </c>
      <c r="AF218" s="68">
        <f t="shared" si="115"/>
        <v>0</v>
      </c>
      <c r="AG218" s="68">
        <f t="shared" si="115"/>
        <v>0</v>
      </c>
      <c r="AH218" s="68">
        <f t="shared" si="115"/>
        <v>0</v>
      </c>
      <c r="AI218" s="68">
        <f t="shared" si="115"/>
        <v>0</v>
      </c>
      <c r="AJ218" s="68">
        <f t="shared" si="115"/>
        <v>0</v>
      </c>
      <c r="AK218" s="68">
        <f t="shared" si="115"/>
        <v>0</v>
      </c>
      <c r="AL218" s="68">
        <f t="shared" si="115"/>
        <v>0</v>
      </c>
      <c r="AM218" s="68">
        <f t="shared" si="115"/>
        <v>0</v>
      </c>
      <c r="AN218" s="68">
        <f t="shared" si="101"/>
        <v>0</v>
      </c>
      <c r="AO218" s="68">
        <f>AO219+AO220+AO221</f>
        <v>0</v>
      </c>
      <c r="AP218" s="68">
        <f>AP219+AP220+AP221</f>
        <v>0</v>
      </c>
      <c r="AQ218" s="68">
        <f>AQ219+AQ220+AQ221</f>
        <v>0</v>
      </c>
      <c r="AR218" s="68">
        <f>AR219+AR220+AR221</f>
        <v>0</v>
      </c>
      <c r="AS218" s="68">
        <f>AS219+AS220+AS221</f>
        <v>0</v>
      </c>
      <c r="AT218" s="77" t="e">
        <f>L218+M218+#REF!+#REF!+O218+P218+Q218+R218+S218+T218+U218+X218+Y218+Z218+AA218+AB218+AC218+AD218+AE218+AF218+AG218+AH218+AI218+AJ218+AK218+AL218+AN218+AR218+AS218</f>
        <v>#REF!</v>
      </c>
      <c r="AV218" s="77">
        <f t="shared" si="102"/>
        <v>0</v>
      </c>
      <c r="BA218" s="77">
        <f t="shared" si="95"/>
        <v>0</v>
      </c>
      <c r="BC218" s="77">
        <f t="shared" si="96"/>
        <v>0</v>
      </c>
      <c r="BD218" s="77">
        <f t="shared" si="103"/>
        <v>0</v>
      </c>
      <c r="BE218" s="77">
        <f t="shared" si="104"/>
        <v>0</v>
      </c>
    </row>
    <row r="219" spans="1:57" ht="15" hidden="1" customHeight="1">
      <c r="A219" s="11"/>
      <c r="B219" s="50" t="s">
        <v>344</v>
      </c>
      <c r="C219" s="51" t="s">
        <v>362</v>
      </c>
      <c r="D219" s="68"/>
      <c r="E219" s="68"/>
      <c r="F219" s="68"/>
      <c r="G219" s="68"/>
      <c r="H219" s="68"/>
      <c r="I219" s="68"/>
      <c r="J219" s="68"/>
      <c r="K219" s="68">
        <f t="shared" si="98"/>
        <v>0</v>
      </c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11"/>
      <c r="W219" s="50" t="s">
        <v>344</v>
      </c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>
        <f t="shared" si="101"/>
        <v>0</v>
      </c>
      <c r="AO219" s="68"/>
      <c r="AP219" s="68"/>
      <c r="AQ219" s="68"/>
      <c r="AR219" s="68"/>
      <c r="AS219" s="68"/>
      <c r="AT219" s="77" t="e">
        <f>L219+M219+#REF!+#REF!+O219+P219+Q219+R219+S219+T219+U219+X219+Y219+Z219+AA219+AB219+AC219+AD219+AE219+AF219+AG219+AH219+AI219+AJ219+AK219+AL219+AN219+AR219+AS219</f>
        <v>#REF!</v>
      </c>
      <c r="AV219" s="77">
        <f t="shared" si="102"/>
        <v>0</v>
      </c>
      <c r="BA219" s="77">
        <f t="shared" si="95"/>
        <v>0</v>
      </c>
      <c r="BC219" s="77">
        <f t="shared" si="96"/>
        <v>0</v>
      </c>
      <c r="BD219" s="77">
        <f t="shared" si="103"/>
        <v>0</v>
      </c>
      <c r="BE219" s="77">
        <f t="shared" si="104"/>
        <v>0</v>
      </c>
    </row>
    <row r="220" spans="1:57" ht="15" hidden="1" customHeight="1">
      <c r="A220" s="11"/>
      <c r="B220" s="50" t="s">
        <v>346</v>
      </c>
      <c r="C220" s="51" t="s">
        <v>363</v>
      </c>
      <c r="D220" s="68"/>
      <c r="E220" s="68"/>
      <c r="F220" s="68"/>
      <c r="G220" s="68"/>
      <c r="H220" s="68"/>
      <c r="I220" s="68"/>
      <c r="J220" s="68"/>
      <c r="K220" s="68">
        <f t="shared" si="98"/>
        <v>0</v>
      </c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11"/>
      <c r="W220" s="50" t="s">
        <v>346</v>
      </c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>
        <f t="shared" si="101"/>
        <v>0</v>
      </c>
      <c r="AO220" s="68"/>
      <c r="AP220" s="68"/>
      <c r="AQ220" s="68"/>
      <c r="AR220" s="68"/>
      <c r="AS220" s="68"/>
      <c r="AT220" s="77" t="e">
        <f>L220+M220+#REF!+#REF!+O220+P220+Q220+R220+S220+T220+U220+X220+Y220+Z220+AA220+AB220+AC220+AD220+AE220+AF220+AG220+AH220+AI220+AJ220+AK220+AL220+AN220+AR220+AS220</f>
        <v>#REF!</v>
      </c>
      <c r="AV220" s="77">
        <f t="shared" si="102"/>
        <v>0</v>
      </c>
      <c r="BA220" s="77">
        <f t="shared" si="95"/>
        <v>0</v>
      </c>
      <c r="BC220" s="77">
        <f t="shared" si="96"/>
        <v>0</v>
      </c>
      <c r="BD220" s="77">
        <f t="shared" si="103"/>
        <v>0</v>
      </c>
      <c r="BE220" s="77">
        <f t="shared" si="104"/>
        <v>0</v>
      </c>
    </row>
    <row r="221" spans="1:57" ht="15" hidden="1" customHeight="1">
      <c r="A221" s="11"/>
      <c r="B221" s="50" t="s">
        <v>348</v>
      </c>
      <c r="C221" s="51" t="s">
        <v>364</v>
      </c>
      <c r="D221" s="68"/>
      <c r="E221" s="68"/>
      <c r="F221" s="68"/>
      <c r="G221" s="68"/>
      <c r="H221" s="68"/>
      <c r="I221" s="68"/>
      <c r="J221" s="68"/>
      <c r="K221" s="68">
        <f t="shared" si="98"/>
        <v>0</v>
      </c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11"/>
      <c r="W221" s="50" t="s">
        <v>348</v>
      </c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>
        <f t="shared" si="101"/>
        <v>0</v>
      </c>
      <c r="AO221" s="68"/>
      <c r="AP221" s="68"/>
      <c r="AQ221" s="68"/>
      <c r="AR221" s="68"/>
      <c r="AS221" s="68"/>
      <c r="AT221" s="77" t="e">
        <f>L221+M221+#REF!+#REF!+O221+P221+Q221+R221+S221+T221+U221+X221+Y221+Z221+AA221+AB221+AC221+AD221+AE221+AF221+AG221+AH221+AI221+AJ221+AK221+AL221+AN221+AR221+AS221</f>
        <v>#REF!</v>
      </c>
      <c r="AV221" s="77">
        <f t="shared" si="102"/>
        <v>0</v>
      </c>
      <c r="BA221" s="77">
        <f t="shared" si="95"/>
        <v>0</v>
      </c>
      <c r="BC221" s="77">
        <f t="shared" si="96"/>
        <v>0</v>
      </c>
      <c r="BD221" s="77">
        <f t="shared" si="103"/>
        <v>0</v>
      </c>
      <c r="BE221" s="77">
        <f t="shared" si="104"/>
        <v>0</v>
      </c>
    </row>
    <row r="222" spans="1:57" ht="15" hidden="1" customHeight="1">
      <c r="A222" s="227" t="s">
        <v>365</v>
      </c>
      <c r="B222" s="227"/>
      <c r="C222" s="52" t="s">
        <v>366</v>
      </c>
      <c r="D222" s="68">
        <f t="shared" ref="D222:J222" si="117">D223+D224+D225</f>
        <v>0</v>
      </c>
      <c r="E222" s="68">
        <f t="shared" si="117"/>
        <v>0</v>
      </c>
      <c r="F222" s="68">
        <f t="shared" si="117"/>
        <v>0</v>
      </c>
      <c r="G222" s="68">
        <f t="shared" si="117"/>
        <v>0</v>
      </c>
      <c r="H222" s="68">
        <f t="shared" si="117"/>
        <v>0</v>
      </c>
      <c r="I222" s="68">
        <f>I223+I224+I225</f>
        <v>0</v>
      </c>
      <c r="J222" s="68">
        <f t="shared" si="117"/>
        <v>0</v>
      </c>
      <c r="K222" s="68">
        <f t="shared" si="98"/>
        <v>0</v>
      </c>
      <c r="L222" s="68">
        <f>L223+L224+L225</f>
        <v>0</v>
      </c>
      <c r="M222" s="68">
        <f t="shared" ref="M222:AM222" si="118">M223+M224+M225</f>
        <v>0</v>
      </c>
      <c r="N222" s="68">
        <f t="shared" si="118"/>
        <v>0</v>
      </c>
      <c r="O222" s="68">
        <f t="shared" si="118"/>
        <v>0</v>
      </c>
      <c r="P222" s="68">
        <f t="shared" si="118"/>
        <v>0</v>
      </c>
      <c r="Q222" s="68">
        <f t="shared" si="118"/>
        <v>0</v>
      </c>
      <c r="R222" s="68">
        <f t="shared" si="118"/>
        <v>0</v>
      </c>
      <c r="S222" s="68">
        <f t="shared" si="118"/>
        <v>0</v>
      </c>
      <c r="T222" s="68">
        <f t="shared" si="118"/>
        <v>0</v>
      </c>
      <c r="U222" s="68">
        <f t="shared" si="118"/>
        <v>0</v>
      </c>
      <c r="V222" s="227" t="s">
        <v>365</v>
      </c>
      <c r="W222" s="227"/>
      <c r="X222" s="68">
        <f t="shared" ref="X222:AC222" si="119">X223+X224+X225</f>
        <v>0</v>
      </c>
      <c r="Y222" s="68">
        <f t="shared" si="119"/>
        <v>0</v>
      </c>
      <c r="Z222" s="68">
        <f t="shared" si="119"/>
        <v>0</v>
      </c>
      <c r="AA222" s="68">
        <f t="shared" si="119"/>
        <v>0</v>
      </c>
      <c r="AB222" s="68">
        <f t="shared" si="119"/>
        <v>0</v>
      </c>
      <c r="AC222" s="68">
        <f t="shared" si="119"/>
        <v>0</v>
      </c>
      <c r="AD222" s="68">
        <f t="shared" si="118"/>
        <v>0</v>
      </c>
      <c r="AE222" s="68">
        <f t="shared" si="118"/>
        <v>0</v>
      </c>
      <c r="AF222" s="68">
        <f t="shared" si="118"/>
        <v>0</v>
      </c>
      <c r="AG222" s="68">
        <f t="shared" si="118"/>
        <v>0</v>
      </c>
      <c r="AH222" s="68">
        <f t="shared" si="118"/>
        <v>0</v>
      </c>
      <c r="AI222" s="68">
        <f t="shared" si="118"/>
        <v>0</v>
      </c>
      <c r="AJ222" s="68">
        <f t="shared" si="118"/>
        <v>0</v>
      </c>
      <c r="AK222" s="68">
        <f t="shared" si="118"/>
        <v>0</v>
      </c>
      <c r="AL222" s="68">
        <f t="shared" si="118"/>
        <v>0</v>
      </c>
      <c r="AM222" s="68">
        <f t="shared" si="118"/>
        <v>0</v>
      </c>
      <c r="AN222" s="68">
        <f t="shared" si="101"/>
        <v>0</v>
      </c>
      <c r="AO222" s="68">
        <f>AO223+AO224+AO225</f>
        <v>0</v>
      </c>
      <c r="AP222" s="68">
        <f>AP223+AP224+AP225</f>
        <v>0</v>
      </c>
      <c r="AQ222" s="68">
        <f>AQ223+AQ224+AQ225</f>
        <v>0</v>
      </c>
      <c r="AR222" s="68">
        <f>AR223+AR224+AR225</f>
        <v>0</v>
      </c>
      <c r="AS222" s="68">
        <f>AS223+AS224+AS225</f>
        <v>0</v>
      </c>
      <c r="AT222" s="77" t="e">
        <f>L222+M222+#REF!+#REF!+O222+P222+Q222+R222+S222+T222+U222+X222+Y222+Z222+AA222+AB222+AC222+AD222+AE222+AF222+AG222+AH222+AI222+AJ222+AK222+AL222+AN222+AR222+AS222</f>
        <v>#REF!</v>
      </c>
      <c r="AV222" s="77">
        <f t="shared" si="102"/>
        <v>0</v>
      </c>
      <c r="BA222" s="77">
        <f t="shared" si="95"/>
        <v>0</v>
      </c>
      <c r="BC222" s="77">
        <f t="shared" si="96"/>
        <v>0</v>
      </c>
      <c r="BD222" s="77">
        <f t="shared" si="103"/>
        <v>0</v>
      </c>
      <c r="BE222" s="77">
        <f t="shared" si="104"/>
        <v>0</v>
      </c>
    </row>
    <row r="223" spans="1:57" ht="15" hidden="1" customHeight="1">
      <c r="A223" s="11"/>
      <c r="B223" s="50" t="s">
        <v>344</v>
      </c>
      <c r="C223" s="51" t="s">
        <v>367</v>
      </c>
      <c r="D223" s="68"/>
      <c r="E223" s="68"/>
      <c r="F223" s="68"/>
      <c r="G223" s="68"/>
      <c r="H223" s="68"/>
      <c r="I223" s="68"/>
      <c r="J223" s="68"/>
      <c r="K223" s="68">
        <f t="shared" si="98"/>
        <v>0</v>
      </c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11"/>
      <c r="W223" s="50" t="s">
        <v>344</v>
      </c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>
        <f t="shared" si="101"/>
        <v>0</v>
      </c>
      <c r="AO223" s="68"/>
      <c r="AP223" s="68"/>
      <c r="AQ223" s="68"/>
      <c r="AR223" s="68"/>
      <c r="AS223" s="68"/>
      <c r="AT223" s="77" t="e">
        <f>L223+M223+#REF!+#REF!+O223+P223+Q223+R223+S223+T223+U223+X223+Y223+Z223+AA223+AB223+AC223+AD223+AE223+AF223+AG223+AH223+AI223+AJ223+AK223+AL223+AN223+AR223+AS223</f>
        <v>#REF!</v>
      </c>
      <c r="AV223" s="77">
        <f t="shared" si="102"/>
        <v>0</v>
      </c>
      <c r="BA223" s="77">
        <f t="shared" si="95"/>
        <v>0</v>
      </c>
      <c r="BC223" s="77">
        <f t="shared" si="96"/>
        <v>0</v>
      </c>
      <c r="BD223" s="77">
        <f t="shared" si="103"/>
        <v>0</v>
      </c>
      <c r="BE223" s="77">
        <f t="shared" si="104"/>
        <v>0</v>
      </c>
    </row>
    <row r="224" spans="1:57" ht="15" hidden="1" customHeight="1">
      <c r="A224" s="11"/>
      <c r="B224" s="50" t="s">
        <v>346</v>
      </c>
      <c r="C224" s="51" t="s">
        <v>368</v>
      </c>
      <c r="D224" s="68"/>
      <c r="E224" s="68"/>
      <c r="F224" s="68"/>
      <c r="G224" s="68"/>
      <c r="H224" s="68"/>
      <c r="I224" s="68"/>
      <c r="J224" s="68"/>
      <c r="K224" s="68">
        <f t="shared" si="98"/>
        <v>0</v>
      </c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11"/>
      <c r="W224" s="50" t="s">
        <v>346</v>
      </c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>
        <f t="shared" si="101"/>
        <v>0</v>
      </c>
      <c r="AO224" s="68"/>
      <c r="AP224" s="68"/>
      <c r="AQ224" s="68"/>
      <c r="AR224" s="68"/>
      <c r="AS224" s="68"/>
      <c r="AT224" s="77" t="e">
        <f>L224+M224+#REF!+#REF!+O224+P224+Q224+R224+S224+T224+U224+X224+Y224+Z224+AA224+AB224+AC224+AD224+AE224+AF224+AG224+AH224+AI224+AJ224+AK224+AL224+AN224+AR224+AS224</f>
        <v>#REF!</v>
      </c>
      <c r="AV224" s="77">
        <f t="shared" si="102"/>
        <v>0</v>
      </c>
      <c r="BA224" s="77">
        <f t="shared" si="95"/>
        <v>0</v>
      </c>
      <c r="BC224" s="77">
        <f t="shared" si="96"/>
        <v>0</v>
      </c>
      <c r="BD224" s="77">
        <f t="shared" si="103"/>
        <v>0</v>
      </c>
      <c r="BE224" s="77">
        <f t="shared" si="104"/>
        <v>0</v>
      </c>
    </row>
    <row r="225" spans="1:57" ht="15" hidden="1" customHeight="1">
      <c r="A225" s="11"/>
      <c r="B225" s="50" t="s">
        <v>348</v>
      </c>
      <c r="C225" s="51" t="s">
        <v>369</v>
      </c>
      <c r="D225" s="68"/>
      <c r="E225" s="68"/>
      <c r="F225" s="68"/>
      <c r="G225" s="68"/>
      <c r="H225" s="68"/>
      <c r="I225" s="68"/>
      <c r="J225" s="68"/>
      <c r="K225" s="68">
        <f t="shared" si="98"/>
        <v>0</v>
      </c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11"/>
      <c r="W225" s="50" t="s">
        <v>348</v>
      </c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>
        <f t="shared" si="101"/>
        <v>0</v>
      </c>
      <c r="AO225" s="68"/>
      <c r="AP225" s="68"/>
      <c r="AQ225" s="68"/>
      <c r="AR225" s="68"/>
      <c r="AS225" s="68"/>
      <c r="AT225" s="77" t="e">
        <f>L225+M225+#REF!+#REF!+O225+P225+Q225+R225+S225+T225+U225+X225+Y225+Z225+AA225+AB225+AC225+AD225+AE225+AF225+AG225+AH225+AI225+AJ225+AK225+AL225+AN225+AR225+AS225</f>
        <v>#REF!</v>
      </c>
      <c r="AV225" s="77">
        <f t="shared" si="102"/>
        <v>0</v>
      </c>
      <c r="BA225" s="77">
        <f t="shared" si="95"/>
        <v>0</v>
      </c>
      <c r="BC225" s="77">
        <f t="shared" si="96"/>
        <v>0</v>
      </c>
      <c r="BD225" s="77">
        <f t="shared" si="103"/>
        <v>0</v>
      </c>
      <c r="BE225" s="77">
        <f t="shared" si="104"/>
        <v>0</v>
      </c>
    </row>
    <row r="226" spans="1:57" ht="15" hidden="1" customHeight="1">
      <c r="A226" s="227" t="s">
        <v>370</v>
      </c>
      <c r="B226" s="227"/>
      <c r="C226" s="52" t="s">
        <v>371</v>
      </c>
      <c r="D226" s="68">
        <f t="shared" ref="D226:J226" si="120">D227+D228+D229</f>
        <v>0</v>
      </c>
      <c r="E226" s="68">
        <f t="shared" si="120"/>
        <v>0</v>
      </c>
      <c r="F226" s="68">
        <f t="shared" si="120"/>
        <v>0</v>
      </c>
      <c r="G226" s="68">
        <f t="shared" si="120"/>
        <v>0</v>
      </c>
      <c r="H226" s="68">
        <f t="shared" si="120"/>
        <v>0</v>
      </c>
      <c r="I226" s="68">
        <f>I227+I228+I229</f>
        <v>0</v>
      </c>
      <c r="J226" s="68">
        <f t="shared" si="120"/>
        <v>0</v>
      </c>
      <c r="K226" s="68">
        <f t="shared" si="98"/>
        <v>0</v>
      </c>
      <c r="L226" s="68">
        <f>L227+L228+L229</f>
        <v>0</v>
      </c>
      <c r="M226" s="68">
        <f t="shared" ref="M226:AM226" si="121">M227+M228+M229</f>
        <v>0</v>
      </c>
      <c r="N226" s="68">
        <f t="shared" si="121"/>
        <v>0</v>
      </c>
      <c r="O226" s="68">
        <f t="shared" si="121"/>
        <v>0</v>
      </c>
      <c r="P226" s="68">
        <f t="shared" si="121"/>
        <v>0</v>
      </c>
      <c r="Q226" s="68">
        <f t="shared" si="121"/>
        <v>0</v>
      </c>
      <c r="R226" s="68">
        <f t="shared" si="121"/>
        <v>0</v>
      </c>
      <c r="S226" s="68">
        <f t="shared" si="121"/>
        <v>0</v>
      </c>
      <c r="T226" s="68">
        <f t="shared" si="121"/>
        <v>0</v>
      </c>
      <c r="U226" s="68">
        <f t="shared" si="121"/>
        <v>0</v>
      </c>
      <c r="V226" s="227" t="s">
        <v>370</v>
      </c>
      <c r="W226" s="227"/>
      <c r="X226" s="68">
        <f t="shared" ref="X226:AC226" si="122">X227+X228+X229</f>
        <v>0</v>
      </c>
      <c r="Y226" s="68">
        <f t="shared" si="122"/>
        <v>0</v>
      </c>
      <c r="Z226" s="68">
        <f t="shared" si="122"/>
        <v>0</v>
      </c>
      <c r="AA226" s="68">
        <f t="shared" si="122"/>
        <v>0</v>
      </c>
      <c r="AB226" s="68">
        <f t="shared" si="122"/>
        <v>0</v>
      </c>
      <c r="AC226" s="68">
        <f t="shared" si="122"/>
        <v>0</v>
      </c>
      <c r="AD226" s="68">
        <f t="shared" si="121"/>
        <v>0</v>
      </c>
      <c r="AE226" s="68">
        <f t="shared" si="121"/>
        <v>0</v>
      </c>
      <c r="AF226" s="68">
        <f t="shared" si="121"/>
        <v>0</v>
      </c>
      <c r="AG226" s="68">
        <f t="shared" si="121"/>
        <v>0</v>
      </c>
      <c r="AH226" s="68">
        <f t="shared" si="121"/>
        <v>0</v>
      </c>
      <c r="AI226" s="68">
        <f t="shared" si="121"/>
        <v>0</v>
      </c>
      <c r="AJ226" s="68">
        <f t="shared" si="121"/>
        <v>0</v>
      </c>
      <c r="AK226" s="68">
        <f t="shared" si="121"/>
        <v>0</v>
      </c>
      <c r="AL226" s="68">
        <f t="shared" si="121"/>
        <v>0</v>
      </c>
      <c r="AM226" s="68">
        <f t="shared" si="121"/>
        <v>0</v>
      </c>
      <c r="AN226" s="68">
        <f t="shared" si="101"/>
        <v>0</v>
      </c>
      <c r="AO226" s="68">
        <f>AO227+AO228+AO229</f>
        <v>0</v>
      </c>
      <c r="AP226" s="68">
        <f>AP227+AP228+AP229</f>
        <v>0</v>
      </c>
      <c r="AQ226" s="68">
        <f>AQ227+AQ228+AQ229</f>
        <v>0</v>
      </c>
      <c r="AR226" s="68">
        <f>AR227+AR228+AR229</f>
        <v>0</v>
      </c>
      <c r="AS226" s="68">
        <f>AS227+AS228+AS229</f>
        <v>0</v>
      </c>
      <c r="AT226" s="77" t="e">
        <f>L226+M226+#REF!+#REF!+O226+P226+Q226+R226+S226+T226+U226+X226+Y226+Z226+AA226+AB226+AC226+AD226+AE226+AF226+AG226+AH226+AI226+AJ226+AK226+AL226+AN226+AR226+AS226</f>
        <v>#REF!</v>
      </c>
      <c r="AV226" s="77">
        <f t="shared" si="102"/>
        <v>0</v>
      </c>
      <c r="BA226" s="77">
        <f t="shared" si="95"/>
        <v>0</v>
      </c>
      <c r="BC226" s="77">
        <f t="shared" si="96"/>
        <v>0</v>
      </c>
      <c r="BD226" s="77">
        <f t="shared" si="103"/>
        <v>0</v>
      </c>
      <c r="BE226" s="77">
        <f t="shared" si="104"/>
        <v>0</v>
      </c>
    </row>
    <row r="227" spans="1:57" ht="15" hidden="1" customHeight="1">
      <c r="A227" s="11"/>
      <c r="B227" s="50" t="s">
        <v>344</v>
      </c>
      <c r="C227" s="51" t="s">
        <v>372</v>
      </c>
      <c r="D227" s="68"/>
      <c r="E227" s="68"/>
      <c r="F227" s="68"/>
      <c r="G227" s="68"/>
      <c r="H227" s="68"/>
      <c r="I227" s="68"/>
      <c r="J227" s="68"/>
      <c r="K227" s="68">
        <f t="shared" si="98"/>
        <v>0</v>
      </c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11"/>
      <c r="W227" s="50" t="s">
        <v>344</v>
      </c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>
        <f t="shared" si="101"/>
        <v>0</v>
      </c>
      <c r="AO227" s="68"/>
      <c r="AP227" s="68"/>
      <c r="AQ227" s="68"/>
      <c r="AR227" s="68"/>
      <c r="AS227" s="68"/>
      <c r="AT227" s="77" t="e">
        <f>L227+M227+#REF!+#REF!+O227+P227+Q227+R227+S227+T227+U227+X227+Y227+Z227+AA227+AB227+AC227+AD227+AE227+AF227+AG227+AH227+AI227+AJ227+AK227+AL227+AN227+AR227+AS227</f>
        <v>#REF!</v>
      </c>
      <c r="AV227" s="77">
        <f t="shared" si="102"/>
        <v>0</v>
      </c>
      <c r="BA227" s="77">
        <f t="shared" si="95"/>
        <v>0</v>
      </c>
      <c r="BC227" s="77">
        <f t="shared" si="96"/>
        <v>0</v>
      </c>
      <c r="BD227" s="77">
        <f t="shared" si="103"/>
        <v>0</v>
      </c>
      <c r="BE227" s="77">
        <f t="shared" si="104"/>
        <v>0</v>
      </c>
    </row>
    <row r="228" spans="1:57" ht="15" hidden="1" customHeight="1">
      <c r="A228" s="11"/>
      <c r="B228" s="50" t="s">
        <v>346</v>
      </c>
      <c r="C228" s="51" t="s">
        <v>373</v>
      </c>
      <c r="D228" s="68"/>
      <c r="E228" s="68"/>
      <c r="F228" s="68"/>
      <c r="G228" s="68"/>
      <c r="H228" s="68"/>
      <c r="I228" s="68"/>
      <c r="J228" s="68"/>
      <c r="K228" s="68">
        <f t="shared" si="98"/>
        <v>0</v>
      </c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11"/>
      <c r="W228" s="50" t="s">
        <v>346</v>
      </c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>
        <f t="shared" si="101"/>
        <v>0</v>
      </c>
      <c r="AO228" s="68"/>
      <c r="AP228" s="68"/>
      <c r="AQ228" s="68"/>
      <c r="AR228" s="68"/>
      <c r="AS228" s="68"/>
      <c r="AT228" s="77" t="e">
        <f>L228+M228+#REF!+#REF!+O228+P228+Q228+R228+S228+T228+U228+X228+Y228+Z228+AA228+AB228+AC228+AD228+AE228+AF228+AG228+AH228+AI228+AJ228+AK228+AL228+AN228+AR228+AS228</f>
        <v>#REF!</v>
      </c>
      <c r="AV228" s="77">
        <f t="shared" si="102"/>
        <v>0</v>
      </c>
      <c r="BA228" s="77">
        <f t="shared" si="95"/>
        <v>0</v>
      </c>
      <c r="BC228" s="77">
        <f t="shared" si="96"/>
        <v>0</v>
      </c>
      <c r="BD228" s="77">
        <f t="shared" si="103"/>
        <v>0</v>
      </c>
      <c r="BE228" s="77">
        <f t="shared" si="104"/>
        <v>0</v>
      </c>
    </row>
    <row r="229" spans="1:57" ht="15" hidden="1" customHeight="1">
      <c r="A229" s="11"/>
      <c r="B229" s="50" t="s">
        <v>348</v>
      </c>
      <c r="C229" s="51" t="s">
        <v>374</v>
      </c>
      <c r="D229" s="68"/>
      <c r="E229" s="68"/>
      <c r="F229" s="68"/>
      <c r="G229" s="68"/>
      <c r="H229" s="68"/>
      <c r="I229" s="68"/>
      <c r="J229" s="68"/>
      <c r="K229" s="68">
        <f t="shared" si="98"/>
        <v>0</v>
      </c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11"/>
      <c r="W229" s="50" t="s">
        <v>348</v>
      </c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>
        <f t="shared" si="101"/>
        <v>0</v>
      </c>
      <c r="AO229" s="68"/>
      <c r="AP229" s="68"/>
      <c r="AQ229" s="68"/>
      <c r="AR229" s="68"/>
      <c r="AS229" s="68"/>
      <c r="AT229" s="77" t="e">
        <f>L229+M229+#REF!+#REF!+O229+P229+Q229+R229+S229+T229+U229+X229+Y229+Z229+AA229+AB229+AC229+AD229+AE229+AF229+AG229+AH229+AI229+AJ229+AK229+AL229+AN229+AR229+AS229</f>
        <v>#REF!</v>
      </c>
      <c r="AV229" s="77">
        <f t="shared" si="102"/>
        <v>0</v>
      </c>
      <c r="BA229" s="77">
        <f t="shared" si="95"/>
        <v>0</v>
      </c>
      <c r="BC229" s="77">
        <f t="shared" si="96"/>
        <v>0</v>
      </c>
      <c r="BD229" s="77">
        <f t="shared" si="103"/>
        <v>0</v>
      </c>
      <c r="BE229" s="77">
        <f t="shared" si="104"/>
        <v>0</v>
      </c>
    </row>
    <row r="230" spans="1:57" ht="31.15" customHeight="1">
      <c r="A230" s="227" t="s">
        <v>375</v>
      </c>
      <c r="B230" s="227"/>
      <c r="C230" s="52" t="s">
        <v>376</v>
      </c>
      <c r="D230" s="68">
        <f t="shared" ref="D230:J230" si="123">D231+D232+D233</f>
        <v>0</v>
      </c>
      <c r="E230" s="97">
        <f t="shared" si="123"/>
        <v>0</v>
      </c>
      <c r="F230" s="68">
        <f t="shared" si="123"/>
        <v>0</v>
      </c>
      <c r="G230" s="68">
        <f t="shared" si="123"/>
        <v>0</v>
      </c>
      <c r="H230" s="68">
        <f t="shared" si="123"/>
        <v>0</v>
      </c>
      <c r="I230" s="68">
        <f>I231+I232+I233</f>
        <v>0</v>
      </c>
      <c r="J230" s="68">
        <f t="shared" si="123"/>
        <v>0</v>
      </c>
      <c r="K230" s="68">
        <f t="shared" si="98"/>
        <v>0</v>
      </c>
      <c r="L230" s="68">
        <f>L231+L232+L233</f>
        <v>0</v>
      </c>
      <c r="M230" s="68">
        <f t="shared" ref="M230:AM230" si="124">M231+M232+M233</f>
        <v>0</v>
      </c>
      <c r="N230" s="68">
        <f t="shared" si="124"/>
        <v>0</v>
      </c>
      <c r="O230" s="68">
        <f t="shared" si="124"/>
        <v>0</v>
      </c>
      <c r="P230" s="68">
        <f t="shared" si="124"/>
        <v>0</v>
      </c>
      <c r="Q230" s="68">
        <f t="shared" si="124"/>
        <v>0</v>
      </c>
      <c r="R230" s="68">
        <f t="shared" si="124"/>
        <v>0</v>
      </c>
      <c r="S230" s="68">
        <f t="shared" si="124"/>
        <v>0</v>
      </c>
      <c r="T230" s="68">
        <f t="shared" si="124"/>
        <v>0</v>
      </c>
      <c r="U230" s="68">
        <f t="shared" si="124"/>
        <v>0</v>
      </c>
      <c r="V230" s="227" t="s">
        <v>375</v>
      </c>
      <c r="W230" s="227"/>
      <c r="X230" s="68">
        <f t="shared" ref="X230:AC230" si="125">X231+X232+X233</f>
        <v>0</v>
      </c>
      <c r="Y230" s="68">
        <f t="shared" si="125"/>
        <v>0</v>
      </c>
      <c r="Z230" s="68">
        <f t="shared" si="125"/>
        <v>0</v>
      </c>
      <c r="AA230" s="68">
        <f t="shared" si="125"/>
        <v>0</v>
      </c>
      <c r="AB230" s="68">
        <f t="shared" si="125"/>
        <v>0</v>
      </c>
      <c r="AC230" s="68">
        <f t="shared" si="125"/>
        <v>0</v>
      </c>
      <c r="AD230" s="68">
        <f t="shared" si="124"/>
        <v>0</v>
      </c>
      <c r="AE230" s="68">
        <f t="shared" si="124"/>
        <v>0</v>
      </c>
      <c r="AF230" s="68">
        <f t="shared" si="124"/>
        <v>0</v>
      </c>
      <c r="AG230" s="68">
        <f t="shared" si="124"/>
        <v>0</v>
      </c>
      <c r="AH230" s="68">
        <f t="shared" si="124"/>
        <v>0</v>
      </c>
      <c r="AI230" s="68">
        <f t="shared" si="124"/>
        <v>0</v>
      </c>
      <c r="AJ230" s="68">
        <f t="shared" si="124"/>
        <v>0</v>
      </c>
      <c r="AK230" s="68">
        <f t="shared" si="124"/>
        <v>0</v>
      </c>
      <c r="AL230" s="68">
        <f t="shared" si="124"/>
        <v>0</v>
      </c>
      <c r="AM230" s="68">
        <f t="shared" si="124"/>
        <v>0</v>
      </c>
      <c r="AN230" s="68">
        <f t="shared" si="101"/>
        <v>0</v>
      </c>
      <c r="AO230" s="68">
        <f>AO231+AO232+AO233</f>
        <v>0</v>
      </c>
      <c r="AP230" s="68">
        <f>AP231+AP232+AP233</f>
        <v>0</v>
      </c>
      <c r="AQ230" s="68">
        <f>AQ231+AQ232+AQ233</f>
        <v>0</v>
      </c>
      <c r="AR230" s="68">
        <f>AR231+AR232+AR233</f>
        <v>0</v>
      </c>
      <c r="AS230" s="68">
        <f>AS231+AS232+AS233</f>
        <v>0</v>
      </c>
      <c r="AT230" s="77" t="e">
        <f>L230+M230+#REF!+#REF!+O230+P230+Q230+R230+S230+T230+U230+X230+Y230+Z230+AA230+AB230+AC230+AD230+AE230+AF230+AG230+AH230+AI230+AJ230+AK230+AL230+AN230+AR230+AS230</f>
        <v>#REF!</v>
      </c>
      <c r="AV230" s="77">
        <f t="shared" si="102"/>
        <v>0</v>
      </c>
      <c r="BA230" s="77">
        <f t="shared" si="95"/>
        <v>0</v>
      </c>
      <c r="BC230" s="77">
        <f t="shared" si="96"/>
        <v>0</v>
      </c>
      <c r="BD230" s="77">
        <f t="shared" si="103"/>
        <v>0</v>
      </c>
      <c r="BE230" s="77">
        <f t="shared" si="104"/>
        <v>0</v>
      </c>
    </row>
    <row r="231" spans="1:57" ht="15" customHeight="1">
      <c r="A231" s="11"/>
      <c r="B231" s="50" t="s">
        <v>344</v>
      </c>
      <c r="C231" s="51" t="s">
        <v>377</v>
      </c>
      <c r="D231" s="68"/>
      <c r="E231" s="97"/>
      <c r="F231" s="68"/>
      <c r="G231" s="68"/>
      <c r="H231" s="68"/>
      <c r="I231" s="68"/>
      <c r="J231" s="68"/>
      <c r="K231" s="68">
        <f>D231+E231+F231+G231+H231+J231</f>
        <v>0</v>
      </c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11"/>
      <c r="W231" s="50" t="s">
        <v>344</v>
      </c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>
        <f t="shared" si="101"/>
        <v>0</v>
      </c>
      <c r="AO231" s="68"/>
      <c r="AP231" s="68"/>
      <c r="AQ231" s="68"/>
      <c r="AR231" s="68"/>
      <c r="AS231" s="68"/>
      <c r="AT231" s="77" t="e">
        <f>L231+M231+#REF!+#REF!+O231+P231+Q231+R231+S231+T231+U231+X231+Y231+Z231+AA231+AB231+AC231+AD231+AE231+AF231+AG231+AH231+AI231+AJ231+AK231+AL231+AN231+AR231+AS231</f>
        <v>#REF!</v>
      </c>
      <c r="AV231" s="77">
        <f t="shared" si="102"/>
        <v>0</v>
      </c>
      <c r="BA231" s="77">
        <f t="shared" si="95"/>
        <v>0</v>
      </c>
      <c r="BC231" s="77">
        <f t="shared" si="96"/>
        <v>0</v>
      </c>
      <c r="BD231" s="77">
        <f t="shared" si="103"/>
        <v>0</v>
      </c>
      <c r="BE231" s="77">
        <f t="shared" si="104"/>
        <v>0</v>
      </c>
    </row>
    <row r="232" spans="1:57" ht="15" customHeight="1">
      <c r="A232" s="11"/>
      <c r="B232" s="50" t="s">
        <v>346</v>
      </c>
      <c r="C232" s="51" t="s">
        <v>378</v>
      </c>
      <c r="D232" s="68"/>
      <c r="E232" s="97"/>
      <c r="F232" s="68"/>
      <c r="G232" s="68"/>
      <c r="H232" s="68"/>
      <c r="I232" s="68"/>
      <c r="J232" s="68"/>
      <c r="K232" s="68">
        <f t="shared" si="98"/>
        <v>0</v>
      </c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11"/>
      <c r="W232" s="50" t="s">
        <v>346</v>
      </c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>
        <f t="shared" si="101"/>
        <v>0</v>
      </c>
      <c r="AO232" s="68"/>
      <c r="AP232" s="68"/>
      <c r="AQ232" s="68"/>
      <c r="AR232" s="68"/>
      <c r="AS232" s="68"/>
      <c r="AT232" s="77" t="e">
        <f>L232+M232+#REF!+#REF!+O232+P232+Q232+R232+S232+T232+U232+X232+Y232+Z232+AA232+AB232+AC232+AD232+AE232+AF232+AG232+AH232+AI232+AJ232+AK232+AL232+AN232+AR232+AS232</f>
        <v>#REF!</v>
      </c>
      <c r="AV232" s="77">
        <f t="shared" si="102"/>
        <v>0</v>
      </c>
      <c r="BA232" s="77">
        <f t="shared" si="95"/>
        <v>0</v>
      </c>
      <c r="BC232" s="77">
        <f t="shared" si="96"/>
        <v>0</v>
      </c>
      <c r="BD232" s="77">
        <f t="shared" si="103"/>
        <v>0</v>
      </c>
      <c r="BE232" s="77">
        <f t="shared" si="104"/>
        <v>0</v>
      </c>
    </row>
    <row r="233" spans="1:57" ht="15" customHeight="1">
      <c r="A233" s="11"/>
      <c r="B233" s="50" t="s">
        <v>348</v>
      </c>
      <c r="C233" s="51" t="s">
        <v>379</v>
      </c>
      <c r="D233" s="68"/>
      <c r="E233" s="97"/>
      <c r="F233" s="68"/>
      <c r="G233" s="68"/>
      <c r="H233" s="68"/>
      <c r="I233" s="68"/>
      <c r="J233" s="68"/>
      <c r="K233" s="68">
        <f t="shared" si="98"/>
        <v>0</v>
      </c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11"/>
      <c r="W233" s="50" t="s">
        <v>348</v>
      </c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>
        <f t="shared" si="101"/>
        <v>0</v>
      </c>
      <c r="AO233" s="68"/>
      <c r="AP233" s="68"/>
      <c r="AQ233" s="68"/>
      <c r="AR233" s="68"/>
      <c r="AS233" s="68"/>
      <c r="AT233" s="77" t="e">
        <f>L233+M233+#REF!+#REF!+O233+P233+Q233+R233+S233+T233+U233+X233+Y233+Z233+AA233+AB233+AC233+AD233+AE233+AF233+AG233+AH233+AI233+AJ233+AK233+AL233+AN233+AR233+AS233</f>
        <v>#REF!</v>
      </c>
      <c r="AV233" s="77">
        <f t="shared" si="102"/>
        <v>0</v>
      </c>
      <c r="BA233" s="77">
        <f t="shared" si="95"/>
        <v>0</v>
      </c>
      <c r="BC233" s="77">
        <f t="shared" si="96"/>
        <v>0</v>
      </c>
      <c r="BD233" s="77">
        <f t="shared" si="103"/>
        <v>0</v>
      </c>
      <c r="BE233" s="77">
        <f t="shared" si="104"/>
        <v>0</v>
      </c>
    </row>
    <row r="234" spans="1:57" ht="15" hidden="1" customHeight="1">
      <c r="A234" s="266" t="s">
        <v>380</v>
      </c>
      <c r="B234" s="223"/>
      <c r="C234" s="52" t="s">
        <v>381</v>
      </c>
      <c r="D234" s="68">
        <f t="shared" ref="D234:J234" si="126">D235+D236+D237</f>
        <v>0</v>
      </c>
      <c r="E234" s="68">
        <f t="shared" si="126"/>
        <v>0</v>
      </c>
      <c r="F234" s="68">
        <f t="shared" si="126"/>
        <v>0</v>
      </c>
      <c r="G234" s="68">
        <f t="shared" si="126"/>
        <v>0</v>
      </c>
      <c r="H234" s="68">
        <f t="shared" si="126"/>
        <v>0</v>
      </c>
      <c r="I234" s="68">
        <f>I235+I236+I237</f>
        <v>0</v>
      </c>
      <c r="J234" s="68">
        <f t="shared" si="126"/>
        <v>0</v>
      </c>
      <c r="K234" s="68">
        <f t="shared" si="98"/>
        <v>0</v>
      </c>
      <c r="L234" s="68">
        <f>L235+L236+L237</f>
        <v>0</v>
      </c>
      <c r="M234" s="68">
        <f t="shared" ref="M234:AM234" si="127">M235+M236+M237</f>
        <v>0</v>
      </c>
      <c r="N234" s="68">
        <f t="shared" si="127"/>
        <v>0</v>
      </c>
      <c r="O234" s="68">
        <f t="shared" si="127"/>
        <v>0</v>
      </c>
      <c r="P234" s="68">
        <f t="shared" si="127"/>
        <v>0</v>
      </c>
      <c r="Q234" s="68">
        <f t="shared" si="127"/>
        <v>0</v>
      </c>
      <c r="R234" s="68">
        <f t="shared" si="127"/>
        <v>0</v>
      </c>
      <c r="S234" s="68">
        <f t="shared" si="127"/>
        <v>0</v>
      </c>
      <c r="T234" s="68">
        <f t="shared" si="127"/>
        <v>0</v>
      </c>
      <c r="U234" s="68">
        <f t="shared" si="127"/>
        <v>0</v>
      </c>
      <c r="V234" s="266" t="s">
        <v>380</v>
      </c>
      <c r="W234" s="223"/>
      <c r="X234" s="68">
        <f t="shared" ref="X234:AC234" si="128">X235+X236+X237</f>
        <v>0</v>
      </c>
      <c r="Y234" s="68">
        <f t="shared" si="128"/>
        <v>0</v>
      </c>
      <c r="Z234" s="68">
        <f t="shared" si="128"/>
        <v>0</v>
      </c>
      <c r="AA234" s="68">
        <f t="shared" si="128"/>
        <v>0</v>
      </c>
      <c r="AB234" s="68">
        <f t="shared" si="128"/>
        <v>0</v>
      </c>
      <c r="AC234" s="68">
        <f t="shared" si="128"/>
        <v>0</v>
      </c>
      <c r="AD234" s="68">
        <f t="shared" si="127"/>
        <v>0</v>
      </c>
      <c r="AE234" s="68">
        <f t="shared" si="127"/>
        <v>0</v>
      </c>
      <c r="AF234" s="68">
        <f t="shared" si="127"/>
        <v>0</v>
      </c>
      <c r="AG234" s="68">
        <f t="shared" si="127"/>
        <v>0</v>
      </c>
      <c r="AH234" s="68">
        <f t="shared" si="127"/>
        <v>0</v>
      </c>
      <c r="AI234" s="68">
        <f t="shared" si="127"/>
        <v>0</v>
      </c>
      <c r="AJ234" s="68">
        <f t="shared" si="127"/>
        <v>0</v>
      </c>
      <c r="AK234" s="68">
        <f t="shared" si="127"/>
        <v>0</v>
      </c>
      <c r="AL234" s="68">
        <f t="shared" si="127"/>
        <v>0</v>
      </c>
      <c r="AM234" s="68">
        <f t="shared" si="127"/>
        <v>0</v>
      </c>
      <c r="AN234" s="68">
        <f t="shared" si="101"/>
        <v>0</v>
      </c>
      <c r="AO234" s="68">
        <f>AO235+AO236+AO237</f>
        <v>0</v>
      </c>
      <c r="AP234" s="68">
        <f>AP235+AP236+AP237</f>
        <v>0</v>
      </c>
      <c r="AQ234" s="68">
        <f>AQ235+AQ236+AQ237</f>
        <v>0</v>
      </c>
      <c r="AR234" s="68">
        <f>AR235+AR236+AR237</f>
        <v>0</v>
      </c>
      <c r="AS234" s="68">
        <f>AS235+AS236+AS237</f>
        <v>0</v>
      </c>
      <c r="AT234" s="77" t="e">
        <f>L234+M234+#REF!+#REF!+O234+P234+Q234+R234+S234+T234+U234+X234+Y234+Z234+AA234+AB234+AC234+AD234+AE234+AF234+AG234+AH234+AI234+AJ234+AK234+AL234+AN234+AR234+AS234</f>
        <v>#REF!</v>
      </c>
      <c r="AV234" s="77">
        <f t="shared" si="102"/>
        <v>0</v>
      </c>
      <c r="BA234" s="77">
        <f t="shared" si="95"/>
        <v>0</v>
      </c>
      <c r="BC234" s="77">
        <f t="shared" si="96"/>
        <v>0</v>
      </c>
      <c r="BD234" s="77">
        <f t="shared" si="103"/>
        <v>0</v>
      </c>
      <c r="BE234" s="77">
        <f t="shared" si="104"/>
        <v>0</v>
      </c>
    </row>
    <row r="235" spans="1:57" ht="15" hidden="1" customHeight="1">
      <c r="A235" s="53"/>
      <c r="B235" s="50" t="s">
        <v>344</v>
      </c>
      <c r="C235" s="52" t="s">
        <v>382</v>
      </c>
      <c r="D235" s="68"/>
      <c r="E235" s="68"/>
      <c r="F235" s="68"/>
      <c r="G235" s="68"/>
      <c r="H235" s="68"/>
      <c r="I235" s="68"/>
      <c r="J235" s="68"/>
      <c r="K235" s="68">
        <f t="shared" si="98"/>
        <v>0</v>
      </c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53"/>
      <c r="W235" s="50" t="s">
        <v>344</v>
      </c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>
        <f t="shared" si="101"/>
        <v>0</v>
      </c>
      <c r="AO235" s="68"/>
      <c r="AP235" s="68"/>
      <c r="AQ235" s="68"/>
      <c r="AR235" s="68"/>
      <c r="AS235" s="68"/>
      <c r="AT235" s="77" t="e">
        <f>L235+M235+#REF!+#REF!+O235+P235+Q235+R235+S235+T235+U235+X235+Y235+Z235+AA235+AB235+AC235+AD235+AE235+AF235+AG235+AH235+AI235+AJ235+AK235+AL235+AN235+AR235+AS235</f>
        <v>#REF!</v>
      </c>
      <c r="AV235" s="77">
        <f t="shared" si="102"/>
        <v>0</v>
      </c>
      <c r="BA235" s="77">
        <f t="shared" si="95"/>
        <v>0</v>
      </c>
      <c r="BC235" s="77">
        <f t="shared" si="96"/>
        <v>0</v>
      </c>
      <c r="BD235" s="77">
        <f t="shared" si="103"/>
        <v>0</v>
      </c>
      <c r="BE235" s="77">
        <f t="shared" si="104"/>
        <v>0</v>
      </c>
    </row>
    <row r="236" spans="1:57" ht="15" hidden="1" customHeight="1">
      <c r="A236" s="53"/>
      <c r="B236" s="50" t="s">
        <v>346</v>
      </c>
      <c r="C236" s="52" t="s">
        <v>383</v>
      </c>
      <c r="D236" s="68"/>
      <c r="E236" s="68"/>
      <c r="F236" s="68"/>
      <c r="G236" s="68"/>
      <c r="H236" s="68"/>
      <c r="I236" s="68"/>
      <c r="J236" s="68"/>
      <c r="K236" s="68">
        <f t="shared" si="98"/>
        <v>0</v>
      </c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53"/>
      <c r="W236" s="50" t="s">
        <v>346</v>
      </c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>
        <f t="shared" si="101"/>
        <v>0</v>
      </c>
      <c r="AO236" s="68"/>
      <c r="AP236" s="68"/>
      <c r="AQ236" s="68"/>
      <c r="AR236" s="68"/>
      <c r="AS236" s="68"/>
      <c r="AT236" s="77" t="e">
        <f>L236+M236+#REF!+#REF!+O236+P236+Q236+R236+S236+T236+U236+X236+Y236+Z236+AA236+AB236+AC236+AD236+AE236+AF236+AG236+AH236+AI236+AJ236+AK236+AL236+AN236+AR236+AS236</f>
        <v>#REF!</v>
      </c>
      <c r="AV236" s="77">
        <f t="shared" si="102"/>
        <v>0</v>
      </c>
      <c r="BA236" s="77">
        <f t="shared" si="95"/>
        <v>0</v>
      </c>
      <c r="BC236" s="77">
        <f t="shared" si="96"/>
        <v>0</v>
      </c>
      <c r="BD236" s="77">
        <f t="shared" si="103"/>
        <v>0</v>
      </c>
      <c r="BE236" s="77">
        <f t="shared" si="104"/>
        <v>0</v>
      </c>
    </row>
    <row r="237" spans="1:57" ht="15" hidden="1" customHeight="1">
      <c r="A237" s="53"/>
      <c r="B237" s="50" t="s">
        <v>348</v>
      </c>
      <c r="C237" s="52" t="s">
        <v>384</v>
      </c>
      <c r="D237" s="68"/>
      <c r="E237" s="68"/>
      <c r="F237" s="68"/>
      <c r="G237" s="68"/>
      <c r="H237" s="68"/>
      <c r="I237" s="68"/>
      <c r="J237" s="68"/>
      <c r="K237" s="68">
        <f t="shared" si="98"/>
        <v>0</v>
      </c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53"/>
      <c r="W237" s="50" t="s">
        <v>348</v>
      </c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>
        <f t="shared" si="101"/>
        <v>0</v>
      </c>
      <c r="AO237" s="68"/>
      <c r="AP237" s="68"/>
      <c r="AQ237" s="68"/>
      <c r="AR237" s="68"/>
      <c r="AS237" s="68"/>
      <c r="AT237" s="77" t="e">
        <f>L237+M237+#REF!+#REF!+O237+P237+Q237+R237+S237+T237+U237+X237+Y237+Z237+AA237+AB237+AC237+AD237+AE237+AF237+AG237+AH237+AI237+AJ237+AK237+AL237+AN237+AR237+AS237</f>
        <v>#REF!</v>
      </c>
      <c r="AV237" s="77">
        <f t="shared" si="102"/>
        <v>0</v>
      </c>
      <c r="BA237" s="77">
        <f t="shared" si="95"/>
        <v>0</v>
      </c>
      <c r="BC237" s="77">
        <f t="shared" si="96"/>
        <v>0</v>
      </c>
      <c r="BD237" s="77">
        <f t="shared" si="103"/>
        <v>0</v>
      </c>
      <c r="BE237" s="77">
        <f t="shared" si="104"/>
        <v>0</v>
      </c>
    </row>
    <row r="238" spans="1:57" ht="15" hidden="1" customHeight="1">
      <c r="A238" s="266" t="s">
        <v>385</v>
      </c>
      <c r="B238" s="223"/>
      <c r="C238" s="52" t="s">
        <v>386</v>
      </c>
      <c r="D238" s="68">
        <f t="shared" ref="D238:J238" si="129">D239+D240+D241</f>
        <v>0</v>
      </c>
      <c r="E238" s="68">
        <f t="shared" si="129"/>
        <v>0</v>
      </c>
      <c r="F238" s="68">
        <f t="shared" si="129"/>
        <v>0</v>
      </c>
      <c r="G238" s="68">
        <f t="shared" si="129"/>
        <v>0</v>
      </c>
      <c r="H238" s="68">
        <f t="shared" si="129"/>
        <v>0</v>
      </c>
      <c r="I238" s="68">
        <f>I239+I240+I241</f>
        <v>0</v>
      </c>
      <c r="J238" s="68">
        <f t="shared" si="129"/>
        <v>0</v>
      </c>
      <c r="K238" s="68">
        <f t="shared" si="98"/>
        <v>0</v>
      </c>
      <c r="L238" s="68">
        <f>L239+L240+L241</f>
        <v>0</v>
      </c>
      <c r="M238" s="68">
        <f t="shared" ref="M238:AM238" si="130">M239+M240+M241</f>
        <v>0</v>
      </c>
      <c r="N238" s="68">
        <f t="shared" si="130"/>
        <v>0</v>
      </c>
      <c r="O238" s="68">
        <f t="shared" si="130"/>
        <v>0</v>
      </c>
      <c r="P238" s="68">
        <f t="shared" si="130"/>
        <v>0</v>
      </c>
      <c r="Q238" s="68">
        <f t="shared" si="130"/>
        <v>0</v>
      </c>
      <c r="R238" s="68">
        <f t="shared" si="130"/>
        <v>0</v>
      </c>
      <c r="S238" s="68">
        <f t="shared" si="130"/>
        <v>0</v>
      </c>
      <c r="T238" s="68">
        <f t="shared" si="130"/>
        <v>0</v>
      </c>
      <c r="U238" s="68">
        <f t="shared" si="130"/>
        <v>0</v>
      </c>
      <c r="V238" s="266" t="s">
        <v>385</v>
      </c>
      <c r="W238" s="223"/>
      <c r="X238" s="68">
        <f t="shared" ref="X238:AC238" si="131">X239+X240+X241</f>
        <v>0</v>
      </c>
      <c r="Y238" s="68">
        <f t="shared" si="131"/>
        <v>0</v>
      </c>
      <c r="Z238" s="68">
        <f t="shared" si="131"/>
        <v>0</v>
      </c>
      <c r="AA238" s="68">
        <f t="shared" si="131"/>
        <v>0</v>
      </c>
      <c r="AB238" s="68">
        <f t="shared" si="131"/>
        <v>0</v>
      </c>
      <c r="AC238" s="68">
        <f t="shared" si="131"/>
        <v>0</v>
      </c>
      <c r="AD238" s="68">
        <f t="shared" si="130"/>
        <v>0</v>
      </c>
      <c r="AE238" s="68">
        <f t="shared" si="130"/>
        <v>0</v>
      </c>
      <c r="AF238" s="68">
        <f t="shared" si="130"/>
        <v>0</v>
      </c>
      <c r="AG238" s="68">
        <f t="shared" si="130"/>
        <v>0</v>
      </c>
      <c r="AH238" s="68">
        <f t="shared" si="130"/>
        <v>0</v>
      </c>
      <c r="AI238" s="68">
        <f t="shared" si="130"/>
        <v>0</v>
      </c>
      <c r="AJ238" s="68">
        <f t="shared" si="130"/>
        <v>0</v>
      </c>
      <c r="AK238" s="68">
        <f t="shared" si="130"/>
        <v>0</v>
      </c>
      <c r="AL238" s="68">
        <f t="shared" si="130"/>
        <v>0</v>
      </c>
      <c r="AM238" s="68">
        <f t="shared" si="130"/>
        <v>0</v>
      </c>
      <c r="AN238" s="68">
        <f t="shared" si="101"/>
        <v>0</v>
      </c>
      <c r="AO238" s="68">
        <f>AO239+AO240+AO241</f>
        <v>0</v>
      </c>
      <c r="AP238" s="68">
        <f>AP239+AP240+AP241</f>
        <v>0</v>
      </c>
      <c r="AQ238" s="68">
        <f>AQ239+AQ240+AQ241</f>
        <v>0</v>
      </c>
      <c r="AR238" s="68">
        <f>AR239+AR240+AR241</f>
        <v>0</v>
      </c>
      <c r="AS238" s="68">
        <f>AS239+AS240+AS241</f>
        <v>0</v>
      </c>
      <c r="AT238" s="77" t="e">
        <f>L238+M238+#REF!+#REF!+O238+P238+Q238+R238+S238+T238+U238+X238+Y238+Z238+AA238+AB238+AC238+AD238+AE238+AF238+AG238+AH238+AI238+AJ238+AK238+AL238+AN238+AR238+AS238</f>
        <v>#REF!</v>
      </c>
      <c r="AV238" s="77">
        <f t="shared" si="102"/>
        <v>0</v>
      </c>
      <c r="BA238" s="77">
        <f t="shared" si="95"/>
        <v>0</v>
      </c>
      <c r="BC238" s="77">
        <f t="shared" si="96"/>
        <v>0</v>
      </c>
      <c r="BD238" s="77">
        <f t="shared" si="103"/>
        <v>0</v>
      </c>
      <c r="BE238" s="77">
        <f t="shared" si="104"/>
        <v>0</v>
      </c>
    </row>
    <row r="239" spans="1:57" ht="15" hidden="1" customHeight="1">
      <c r="A239" s="53"/>
      <c r="B239" s="50" t="s">
        <v>344</v>
      </c>
      <c r="C239" s="52" t="s">
        <v>387</v>
      </c>
      <c r="D239" s="68"/>
      <c r="E239" s="68"/>
      <c r="F239" s="68"/>
      <c r="G239" s="68"/>
      <c r="H239" s="68"/>
      <c r="I239" s="68"/>
      <c r="J239" s="68"/>
      <c r="K239" s="68">
        <f t="shared" si="98"/>
        <v>0</v>
      </c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53"/>
      <c r="W239" s="50" t="s">
        <v>344</v>
      </c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>
        <f t="shared" si="101"/>
        <v>0</v>
      </c>
      <c r="AO239" s="68"/>
      <c r="AP239" s="68"/>
      <c r="AQ239" s="68"/>
      <c r="AR239" s="68"/>
      <c r="AS239" s="68"/>
      <c r="AT239" s="77" t="e">
        <f>L239+M239+#REF!+#REF!+O239+P239+Q239+R239+S239+T239+U239+X239+Y239+Z239+AA239+AB239+AC239+AD239+AE239+AF239+AG239+AH239+AI239+AJ239+AK239+AL239+AN239+AR239+AS239</f>
        <v>#REF!</v>
      </c>
      <c r="AV239" s="77">
        <f t="shared" si="102"/>
        <v>0</v>
      </c>
      <c r="BA239" s="77">
        <f t="shared" si="95"/>
        <v>0</v>
      </c>
      <c r="BC239" s="77">
        <f t="shared" si="96"/>
        <v>0</v>
      </c>
      <c r="BD239" s="77">
        <f t="shared" si="103"/>
        <v>0</v>
      </c>
      <c r="BE239" s="77">
        <f t="shared" si="104"/>
        <v>0</v>
      </c>
    </row>
    <row r="240" spans="1:57" ht="15" hidden="1" customHeight="1">
      <c r="A240" s="53"/>
      <c r="B240" s="50" t="s">
        <v>346</v>
      </c>
      <c r="C240" s="52" t="s">
        <v>388</v>
      </c>
      <c r="D240" s="68"/>
      <c r="E240" s="68"/>
      <c r="F240" s="68"/>
      <c r="G240" s="68"/>
      <c r="H240" s="68"/>
      <c r="I240" s="68"/>
      <c r="J240" s="68"/>
      <c r="K240" s="68">
        <f t="shared" si="98"/>
        <v>0</v>
      </c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53"/>
      <c r="W240" s="50" t="s">
        <v>346</v>
      </c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>
        <f t="shared" si="101"/>
        <v>0</v>
      </c>
      <c r="AO240" s="68"/>
      <c r="AP240" s="68"/>
      <c r="AQ240" s="68"/>
      <c r="AR240" s="68"/>
      <c r="AS240" s="68"/>
      <c r="AT240" s="77" t="e">
        <f>L240+M240+#REF!+#REF!+O240+P240+Q240+R240+S240+T240+U240+X240+Y240+Z240+AA240+AB240+AC240+AD240+AE240+AF240+AG240+AH240+AI240+AJ240+AK240+AL240+AN240+AR240+AS240</f>
        <v>#REF!</v>
      </c>
      <c r="AV240" s="77">
        <f t="shared" si="102"/>
        <v>0</v>
      </c>
      <c r="BA240" s="77">
        <f t="shared" si="95"/>
        <v>0</v>
      </c>
      <c r="BC240" s="77">
        <f t="shared" si="96"/>
        <v>0</v>
      </c>
      <c r="BD240" s="77">
        <f t="shared" si="103"/>
        <v>0</v>
      </c>
      <c r="BE240" s="77">
        <f t="shared" si="104"/>
        <v>0</v>
      </c>
    </row>
    <row r="241" spans="1:57" ht="15" hidden="1" customHeight="1">
      <c r="A241" s="53"/>
      <c r="B241" s="50" t="s">
        <v>348</v>
      </c>
      <c r="C241" s="52" t="s">
        <v>389</v>
      </c>
      <c r="D241" s="68"/>
      <c r="E241" s="68"/>
      <c r="F241" s="68"/>
      <c r="G241" s="68"/>
      <c r="H241" s="68"/>
      <c r="I241" s="68"/>
      <c r="J241" s="68"/>
      <c r="K241" s="68">
        <f t="shared" si="98"/>
        <v>0</v>
      </c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53"/>
      <c r="W241" s="50" t="s">
        <v>348</v>
      </c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>
        <f t="shared" si="101"/>
        <v>0</v>
      </c>
      <c r="AO241" s="68"/>
      <c r="AP241" s="68"/>
      <c r="AQ241" s="68"/>
      <c r="AR241" s="68"/>
      <c r="AS241" s="68"/>
      <c r="AT241" s="77" t="e">
        <f>L241+M241+#REF!+#REF!+O241+P241+Q241+R241+S241+T241+U241+X241+Y241+Z241+AA241+AB241+AC241+AD241+AE241+AF241+AG241+AH241+AI241+AJ241+AK241+AL241+AN241+AR241+AS241</f>
        <v>#REF!</v>
      </c>
      <c r="AV241" s="77">
        <f t="shared" si="102"/>
        <v>0</v>
      </c>
      <c r="BA241" s="77">
        <f t="shared" si="95"/>
        <v>0</v>
      </c>
      <c r="BC241" s="77">
        <f t="shared" si="96"/>
        <v>0</v>
      </c>
      <c r="BD241" s="77">
        <f t="shared" si="103"/>
        <v>0</v>
      </c>
      <c r="BE241" s="77">
        <f t="shared" si="104"/>
        <v>0</v>
      </c>
    </row>
    <row r="242" spans="1:57" ht="15" hidden="1" customHeight="1">
      <c r="A242" s="225" t="s">
        <v>390</v>
      </c>
      <c r="B242" s="225"/>
      <c r="C242" s="52" t="s">
        <v>391</v>
      </c>
      <c r="D242" s="68">
        <f t="shared" ref="D242:J242" si="132">D243+D244+D245</f>
        <v>0</v>
      </c>
      <c r="E242" s="68">
        <f t="shared" si="132"/>
        <v>0</v>
      </c>
      <c r="F242" s="68">
        <f t="shared" si="132"/>
        <v>0</v>
      </c>
      <c r="G242" s="68">
        <f t="shared" si="132"/>
        <v>0</v>
      </c>
      <c r="H242" s="68">
        <f t="shared" si="132"/>
        <v>0</v>
      </c>
      <c r="I242" s="68">
        <f>I243+I244+I245</f>
        <v>0</v>
      </c>
      <c r="J242" s="68">
        <f t="shared" si="132"/>
        <v>0</v>
      </c>
      <c r="K242" s="68">
        <f t="shared" si="98"/>
        <v>0</v>
      </c>
      <c r="L242" s="68">
        <f>L243+L244+L245</f>
        <v>0</v>
      </c>
      <c r="M242" s="68">
        <f t="shared" ref="M242:AM242" si="133">M243+M244+M245</f>
        <v>0</v>
      </c>
      <c r="N242" s="68">
        <f t="shared" si="133"/>
        <v>0</v>
      </c>
      <c r="O242" s="68">
        <f t="shared" si="133"/>
        <v>0</v>
      </c>
      <c r="P242" s="68">
        <f t="shared" si="133"/>
        <v>0</v>
      </c>
      <c r="Q242" s="68">
        <f t="shared" si="133"/>
        <v>0</v>
      </c>
      <c r="R242" s="68">
        <f t="shared" si="133"/>
        <v>0</v>
      </c>
      <c r="S242" s="68">
        <f t="shared" si="133"/>
        <v>0</v>
      </c>
      <c r="T242" s="68">
        <f t="shared" si="133"/>
        <v>0</v>
      </c>
      <c r="U242" s="68">
        <f t="shared" si="133"/>
        <v>0</v>
      </c>
      <c r="V242" s="225" t="s">
        <v>390</v>
      </c>
      <c r="W242" s="225"/>
      <c r="X242" s="68">
        <f t="shared" ref="X242:AC242" si="134">X243+X244+X245</f>
        <v>0</v>
      </c>
      <c r="Y242" s="68">
        <f t="shared" si="134"/>
        <v>0</v>
      </c>
      <c r="Z242" s="68">
        <f t="shared" si="134"/>
        <v>0</v>
      </c>
      <c r="AA242" s="68">
        <f t="shared" si="134"/>
        <v>0</v>
      </c>
      <c r="AB242" s="68">
        <f t="shared" si="134"/>
        <v>0</v>
      </c>
      <c r="AC242" s="68">
        <f t="shared" si="134"/>
        <v>0</v>
      </c>
      <c r="AD242" s="68">
        <f t="shared" si="133"/>
        <v>0</v>
      </c>
      <c r="AE242" s="68">
        <f t="shared" si="133"/>
        <v>0</v>
      </c>
      <c r="AF242" s="68">
        <f t="shared" si="133"/>
        <v>0</v>
      </c>
      <c r="AG242" s="68">
        <f t="shared" si="133"/>
        <v>0</v>
      </c>
      <c r="AH242" s="68">
        <f t="shared" si="133"/>
        <v>0</v>
      </c>
      <c r="AI242" s="68">
        <f t="shared" si="133"/>
        <v>0</v>
      </c>
      <c r="AJ242" s="68">
        <f t="shared" si="133"/>
        <v>0</v>
      </c>
      <c r="AK242" s="68">
        <f t="shared" si="133"/>
        <v>0</v>
      </c>
      <c r="AL242" s="68">
        <f t="shared" si="133"/>
        <v>0</v>
      </c>
      <c r="AM242" s="68">
        <f t="shared" si="133"/>
        <v>0</v>
      </c>
      <c r="AN242" s="68">
        <f t="shared" si="101"/>
        <v>0</v>
      </c>
      <c r="AO242" s="68">
        <f>AO243+AO244+AO245</f>
        <v>0</v>
      </c>
      <c r="AP242" s="68">
        <f>AP243+AP244+AP245</f>
        <v>0</v>
      </c>
      <c r="AQ242" s="68">
        <f>AQ243+AQ244+AQ245</f>
        <v>0</v>
      </c>
      <c r="AR242" s="68">
        <f>AR243+AR244+AR245</f>
        <v>0</v>
      </c>
      <c r="AS242" s="68">
        <f>AS243+AS244+AS245</f>
        <v>0</v>
      </c>
      <c r="AT242" s="77" t="e">
        <f>L242+M242+#REF!+#REF!+O242+P242+Q242+R242+S242+T242+U242+X242+Y242+Z242+AA242+AB242+AC242+AD242+AE242+AF242+AG242+AH242+AI242+AJ242+AK242+AL242+AN242+AR242+AS242</f>
        <v>#REF!</v>
      </c>
      <c r="AV242" s="77">
        <f t="shared" si="102"/>
        <v>0</v>
      </c>
      <c r="BA242" s="77">
        <f t="shared" si="95"/>
        <v>0</v>
      </c>
      <c r="BC242" s="77">
        <f t="shared" si="96"/>
        <v>0</v>
      </c>
      <c r="BD242" s="77">
        <f t="shared" si="103"/>
        <v>0</v>
      </c>
      <c r="BE242" s="77">
        <f t="shared" si="104"/>
        <v>0</v>
      </c>
    </row>
    <row r="243" spans="1:57" ht="15" hidden="1" customHeight="1">
      <c r="A243" s="54"/>
      <c r="B243" s="50" t="s">
        <v>344</v>
      </c>
      <c r="C243" s="52" t="s">
        <v>392</v>
      </c>
      <c r="D243" s="68"/>
      <c r="E243" s="68"/>
      <c r="F243" s="68"/>
      <c r="G243" s="68"/>
      <c r="H243" s="68"/>
      <c r="I243" s="68"/>
      <c r="J243" s="68"/>
      <c r="K243" s="68">
        <f t="shared" si="98"/>
        <v>0</v>
      </c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54"/>
      <c r="W243" s="50" t="s">
        <v>344</v>
      </c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>
        <f t="shared" si="101"/>
        <v>0</v>
      </c>
      <c r="AO243" s="68"/>
      <c r="AP243" s="68"/>
      <c r="AQ243" s="68"/>
      <c r="AR243" s="68"/>
      <c r="AS243" s="68"/>
      <c r="AT243" s="77" t="e">
        <f>L243+M243+#REF!+#REF!+O243+P243+Q243+R243+S243+T243+U243+X243+Y243+Z243+AA243+AB243+AC243+AD243+AE243+AF243+AG243+AH243+AI243+AJ243+AK243+AL243+AN243+AR243+AS243</f>
        <v>#REF!</v>
      </c>
      <c r="AV243" s="77">
        <f t="shared" si="102"/>
        <v>0</v>
      </c>
      <c r="BA243" s="77">
        <f t="shared" si="95"/>
        <v>0</v>
      </c>
      <c r="BC243" s="77">
        <f t="shared" si="96"/>
        <v>0</v>
      </c>
      <c r="BD243" s="77">
        <f t="shared" si="103"/>
        <v>0</v>
      </c>
      <c r="BE243" s="77">
        <f t="shared" si="104"/>
        <v>0</v>
      </c>
    </row>
    <row r="244" spans="1:57" ht="15" hidden="1" customHeight="1">
      <c r="A244" s="54"/>
      <c r="B244" s="50" t="s">
        <v>346</v>
      </c>
      <c r="C244" s="52" t="s">
        <v>393</v>
      </c>
      <c r="D244" s="68"/>
      <c r="E244" s="68"/>
      <c r="F244" s="68"/>
      <c r="G244" s="68"/>
      <c r="H244" s="68"/>
      <c r="I244" s="68"/>
      <c r="J244" s="68"/>
      <c r="K244" s="68">
        <f t="shared" si="98"/>
        <v>0</v>
      </c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54"/>
      <c r="W244" s="50" t="s">
        <v>346</v>
      </c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>
        <f t="shared" si="101"/>
        <v>0</v>
      </c>
      <c r="AO244" s="68"/>
      <c r="AP244" s="68"/>
      <c r="AQ244" s="68"/>
      <c r="AR244" s="68"/>
      <c r="AS244" s="68"/>
      <c r="AT244" s="77" t="e">
        <f>L244+M244+#REF!+#REF!+O244+P244+Q244+R244+S244+T244+U244+X244+Y244+Z244+AA244+AB244+AC244+AD244+AE244+AF244+AG244+AH244+AI244+AJ244+AK244+AL244+AN244+AR244+AS244</f>
        <v>#REF!</v>
      </c>
      <c r="AV244" s="77">
        <f t="shared" si="102"/>
        <v>0</v>
      </c>
      <c r="BA244" s="77">
        <f t="shared" si="95"/>
        <v>0</v>
      </c>
      <c r="BC244" s="77">
        <f t="shared" si="96"/>
        <v>0</v>
      </c>
      <c r="BD244" s="77">
        <f t="shared" si="103"/>
        <v>0</v>
      </c>
      <c r="BE244" s="77">
        <f t="shared" si="104"/>
        <v>0</v>
      </c>
    </row>
    <row r="245" spans="1:57" ht="15" hidden="1" customHeight="1">
      <c r="A245" s="54"/>
      <c r="B245" s="50" t="s">
        <v>348</v>
      </c>
      <c r="C245" s="52" t="s">
        <v>394</v>
      </c>
      <c r="D245" s="68"/>
      <c r="E245" s="68"/>
      <c r="F245" s="68"/>
      <c r="G245" s="68"/>
      <c r="H245" s="68"/>
      <c r="I245" s="68"/>
      <c r="J245" s="68"/>
      <c r="K245" s="68">
        <f t="shared" si="98"/>
        <v>0</v>
      </c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54"/>
      <c r="W245" s="50" t="s">
        <v>348</v>
      </c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>
        <f t="shared" si="101"/>
        <v>0</v>
      </c>
      <c r="AO245" s="68"/>
      <c r="AP245" s="68"/>
      <c r="AQ245" s="68"/>
      <c r="AR245" s="68"/>
      <c r="AS245" s="68"/>
      <c r="AT245" s="77" t="e">
        <f>L245+M245+#REF!+#REF!+O245+P245+Q245+R245+S245+T245+U245+X245+Y245+Z245+AA245+AB245+AC245+AD245+AE245+AF245+AG245+AH245+AI245+AJ245+AK245+AL245+AN245+AR245+AS245</f>
        <v>#REF!</v>
      </c>
      <c r="AV245" s="77">
        <f t="shared" si="102"/>
        <v>0</v>
      </c>
      <c r="BA245" s="77">
        <f t="shared" si="95"/>
        <v>0</v>
      </c>
      <c r="BC245" s="77">
        <f t="shared" si="96"/>
        <v>0</v>
      </c>
      <c r="BD245" s="77">
        <f t="shared" si="103"/>
        <v>0</v>
      </c>
      <c r="BE245" s="77">
        <f t="shared" si="104"/>
        <v>0</v>
      </c>
    </row>
    <row r="246" spans="1:57" ht="28.15" hidden="1" customHeight="1">
      <c r="A246" s="225" t="s">
        <v>395</v>
      </c>
      <c r="B246" s="225"/>
      <c r="C246" s="52" t="s">
        <v>396</v>
      </c>
      <c r="D246" s="68">
        <f t="shared" ref="D246:J246" si="135">D247+D248+D249</f>
        <v>0</v>
      </c>
      <c r="E246" s="68">
        <f t="shared" si="135"/>
        <v>0</v>
      </c>
      <c r="F246" s="68">
        <f t="shared" si="135"/>
        <v>0</v>
      </c>
      <c r="G246" s="68">
        <f t="shared" si="135"/>
        <v>0</v>
      </c>
      <c r="H246" s="68">
        <f t="shared" si="135"/>
        <v>0</v>
      </c>
      <c r="I246" s="68">
        <f>I247+I248+I249</f>
        <v>0</v>
      </c>
      <c r="J246" s="68">
        <f t="shared" si="135"/>
        <v>0</v>
      </c>
      <c r="K246" s="68">
        <f t="shared" si="98"/>
        <v>0</v>
      </c>
      <c r="L246" s="68">
        <f>L247+L248+L249</f>
        <v>0</v>
      </c>
      <c r="M246" s="68">
        <f t="shared" ref="M246:AM246" si="136">M247+M248+M249</f>
        <v>0</v>
      </c>
      <c r="N246" s="68">
        <f t="shared" si="136"/>
        <v>0</v>
      </c>
      <c r="O246" s="68">
        <f t="shared" si="136"/>
        <v>0</v>
      </c>
      <c r="P246" s="68">
        <f t="shared" si="136"/>
        <v>0</v>
      </c>
      <c r="Q246" s="68">
        <f t="shared" si="136"/>
        <v>0</v>
      </c>
      <c r="R246" s="68">
        <f t="shared" si="136"/>
        <v>0</v>
      </c>
      <c r="S246" s="68">
        <f t="shared" si="136"/>
        <v>0</v>
      </c>
      <c r="T246" s="68">
        <f t="shared" si="136"/>
        <v>0</v>
      </c>
      <c r="U246" s="68">
        <f t="shared" si="136"/>
        <v>0</v>
      </c>
      <c r="V246" s="225" t="s">
        <v>395</v>
      </c>
      <c r="W246" s="225"/>
      <c r="X246" s="68">
        <f t="shared" ref="X246:AC246" si="137">X247+X248+X249</f>
        <v>0</v>
      </c>
      <c r="Y246" s="68">
        <f t="shared" si="137"/>
        <v>0</v>
      </c>
      <c r="Z246" s="68">
        <f t="shared" si="137"/>
        <v>0</v>
      </c>
      <c r="AA246" s="68">
        <f t="shared" si="137"/>
        <v>0</v>
      </c>
      <c r="AB246" s="68">
        <f t="shared" si="137"/>
        <v>0</v>
      </c>
      <c r="AC246" s="68">
        <f t="shared" si="137"/>
        <v>0</v>
      </c>
      <c r="AD246" s="68">
        <f t="shared" si="136"/>
        <v>0</v>
      </c>
      <c r="AE246" s="68">
        <f t="shared" si="136"/>
        <v>0</v>
      </c>
      <c r="AF246" s="68">
        <f t="shared" si="136"/>
        <v>0</v>
      </c>
      <c r="AG246" s="68">
        <f t="shared" si="136"/>
        <v>0</v>
      </c>
      <c r="AH246" s="68">
        <f t="shared" si="136"/>
        <v>0</v>
      </c>
      <c r="AI246" s="68">
        <f t="shared" si="136"/>
        <v>0</v>
      </c>
      <c r="AJ246" s="68">
        <f t="shared" si="136"/>
        <v>0</v>
      </c>
      <c r="AK246" s="68">
        <f t="shared" si="136"/>
        <v>0</v>
      </c>
      <c r="AL246" s="68">
        <f t="shared" si="136"/>
        <v>0</v>
      </c>
      <c r="AM246" s="68">
        <f t="shared" si="136"/>
        <v>0</v>
      </c>
      <c r="AN246" s="68">
        <f t="shared" si="101"/>
        <v>0</v>
      </c>
      <c r="AO246" s="68">
        <f>AO247+AO248+AO249</f>
        <v>0</v>
      </c>
      <c r="AP246" s="68">
        <f>AP247+AP248+AP249</f>
        <v>0</v>
      </c>
      <c r="AQ246" s="68">
        <f>AQ247+AQ248+AQ249</f>
        <v>0</v>
      </c>
      <c r="AR246" s="68">
        <f>AR247+AR248+AR249</f>
        <v>0</v>
      </c>
      <c r="AS246" s="68">
        <f>AS247+AS248+AS249</f>
        <v>0</v>
      </c>
      <c r="AT246" s="77" t="e">
        <f>L246+M246+#REF!+#REF!+O246+P246+Q246+R246+S246+T246+U246+X246+Y246+Z246+AA246+AB246+AC246+AD246+AE246+AF246+AG246+AH246+AI246+AJ246+AK246+AL246+AN246+AR246+AS246</f>
        <v>#REF!</v>
      </c>
      <c r="AV246" s="77">
        <f t="shared" si="102"/>
        <v>0</v>
      </c>
      <c r="BA246" s="77">
        <f t="shared" si="95"/>
        <v>0</v>
      </c>
      <c r="BC246" s="77">
        <f t="shared" si="96"/>
        <v>0</v>
      </c>
      <c r="BD246" s="77">
        <f t="shared" si="103"/>
        <v>0</v>
      </c>
      <c r="BE246" s="77">
        <f t="shared" si="104"/>
        <v>0</v>
      </c>
    </row>
    <row r="247" spans="1:57" ht="15" hidden="1" customHeight="1">
      <c r="A247" s="54"/>
      <c r="B247" s="50" t="s">
        <v>344</v>
      </c>
      <c r="C247" s="52" t="s">
        <v>397</v>
      </c>
      <c r="D247" s="68"/>
      <c r="E247" s="68"/>
      <c r="F247" s="68"/>
      <c r="G247" s="68"/>
      <c r="H247" s="68"/>
      <c r="I247" s="68"/>
      <c r="J247" s="68"/>
      <c r="K247" s="68">
        <f t="shared" si="98"/>
        <v>0</v>
      </c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54"/>
      <c r="W247" s="50" t="s">
        <v>344</v>
      </c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>
        <f t="shared" si="101"/>
        <v>0</v>
      </c>
      <c r="AO247" s="68"/>
      <c r="AP247" s="68"/>
      <c r="AQ247" s="68"/>
      <c r="AR247" s="68"/>
      <c r="AS247" s="68"/>
      <c r="AT247" s="77" t="e">
        <f>L247+M247+#REF!+#REF!+O247+P247+Q247+R247+S247+T247+U247+X247+Y247+Z247+AA247+AB247+AC247+AD247+AE247+AF247+AG247+AH247+AI247+AJ247+AK247+AL247+AN247+AR247+AS247</f>
        <v>#REF!</v>
      </c>
      <c r="AV247" s="77">
        <f t="shared" si="102"/>
        <v>0</v>
      </c>
      <c r="BA247" s="77">
        <f t="shared" si="95"/>
        <v>0</v>
      </c>
      <c r="BC247" s="77">
        <f t="shared" si="96"/>
        <v>0</v>
      </c>
      <c r="BD247" s="77">
        <f t="shared" si="103"/>
        <v>0</v>
      </c>
      <c r="BE247" s="77">
        <f t="shared" si="104"/>
        <v>0</v>
      </c>
    </row>
    <row r="248" spans="1:57" ht="15" hidden="1" customHeight="1">
      <c r="A248" s="54"/>
      <c r="B248" s="50" t="s">
        <v>346</v>
      </c>
      <c r="C248" s="52" t="s">
        <v>398</v>
      </c>
      <c r="D248" s="68"/>
      <c r="E248" s="68"/>
      <c r="F248" s="68"/>
      <c r="G248" s="68"/>
      <c r="H248" s="68"/>
      <c r="I248" s="68"/>
      <c r="J248" s="68"/>
      <c r="K248" s="68">
        <f t="shared" si="98"/>
        <v>0</v>
      </c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54"/>
      <c r="W248" s="50" t="s">
        <v>346</v>
      </c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>
        <f t="shared" si="101"/>
        <v>0</v>
      </c>
      <c r="AO248" s="68"/>
      <c r="AP248" s="68"/>
      <c r="AQ248" s="68"/>
      <c r="AR248" s="68"/>
      <c r="AS248" s="68"/>
      <c r="AT248" s="77" t="e">
        <f>L248+M248+#REF!+#REF!+O248+P248+Q248+R248+S248+T248+U248+X248+Y248+Z248+AA248+AB248+AC248+AD248+AE248+AF248+AG248+AH248+AI248+AJ248+AK248+AL248+AN248+AR248+AS248</f>
        <v>#REF!</v>
      </c>
      <c r="AV248" s="77">
        <f t="shared" si="102"/>
        <v>0</v>
      </c>
      <c r="BA248" s="77">
        <f t="shared" si="95"/>
        <v>0</v>
      </c>
      <c r="BC248" s="77">
        <f t="shared" si="96"/>
        <v>0</v>
      </c>
      <c r="BD248" s="77">
        <f t="shared" si="103"/>
        <v>0</v>
      </c>
      <c r="BE248" s="77">
        <f t="shared" si="104"/>
        <v>0</v>
      </c>
    </row>
    <row r="249" spans="1:57" ht="15" hidden="1" customHeight="1">
      <c r="A249" s="54"/>
      <c r="B249" s="50" t="s">
        <v>348</v>
      </c>
      <c r="C249" s="52" t="s">
        <v>399</v>
      </c>
      <c r="D249" s="68"/>
      <c r="E249" s="68"/>
      <c r="F249" s="68"/>
      <c r="G249" s="68"/>
      <c r="H249" s="68"/>
      <c r="I249" s="68"/>
      <c r="J249" s="68"/>
      <c r="K249" s="68">
        <f t="shared" si="98"/>
        <v>0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54"/>
      <c r="W249" s="50" t="s">
        <v>348</v>
      </c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>
        <f t="shared" si="101"/>
        <v>0</v>
      </c>
      <c r="AO249" s="68"/>
      <c r="AP249" s="68"/>
      <c r="AQ249" s="68"/>
      <c r="AR249" s="68"/>
      <c r="AS249" s="68"/>
      <c r="AT249" s="77" t="e">
        <f>L249+M249+#REF!+#REF!+O249+P249+Q249+R249+S249+T249+U249+X249+Y249+Z249+AA249+AB249+AC249+AD249+AE249+AF249+AG249+AH249+AI249+AJ249+AK249+AL249+AN249+AR249+AS249</f>
        <v>#REF!</v>
      </c>
      <c r="AV249" s="77">
        <f t="shared" si="102"/>
        <v>0</v>
      </c>
      <c r="BA249" s="77">
        <f t="shared" si="95"/>
        <v>0</v>
      </c>
      <c r="BC249" s="77">
        <f t="shared" si="96"/>
        <v>0</v>
      </c>
      <c r="BD249" s="77">
        <f t="shared" si="103"/>
        <v>0</v>
      </c>
      <c r="BE249" s="77">
        <f t="shared" si="104"/>
        <v>0</v>
      </c>
    </row>
    <row r="250" spans="1:57" ht="30" hidden="1" customHeight="1">
      <c r="A250" s="225" t="s">
        <v>400</v>
      </c>
      <c r="B250" s="225"/>
      <c r="C250" s="52" t="s">
        <v>401</v>
      </c>
      <c r="D250" s="68">
        <f t="shared" ref="D250:J250" si="138">D251+D252+D253</f>
        <v>0</v>
      </c>
      <c r="E250" s="68">
        <f t="shared" si="138"/>
        <v>0</v>
      </c>
      <c r="F250" s="68">
        <f t="shared" si="138"/>
        <v>0</v>
      </c>
      <c r="G250" s="68">
        <f t="shared" si="138"/>
        <v>0</v>
      </c>
      <c r="H250" s="68">
        <f t="shared" si="138"/>
        <v>0</v>
      </c>
      <c r="I250" s="68">
        <f>I251+I252+I253</f>
        <v>0</v>
      </c>
      <c r="J250" s="68">
        <f t="shared" si="138"/>
        <v>0</v>
      </c>
      <c r="K250" s="68">
        <f t="shared" si="98"/>
        <v>0</v>
      </c>
      <c r="L250" s="68">
        <f>L251+L252+L253</f>
        <v>0</v>
      </c>
      <c r="M250" s="68">
        <f t="shared" ref="M250:AM250" si="139">M251+M252+M253</f>
        <v>0</v>
      </c>
      <c r="N250" s="68">
        <f t="shared" si="139"/>
        <v>0</v>
      </c>
      <c r="O250" s="68">
        <f t="shared" si="139"/>
        <v>0</v>
      </c>
      <c r="P250" s="68">
        <f t="shared" si="139"/>
        <v>0</v>
      </c>
      <c r="Q250" s="68">
        <f t="shared" si="139"/>
        <v>0</v>
      </c>
      <c r="R250" s="68">
        <f t="shared" si="139"/>
        <v>0</v>
      </c>
      <c r="S250" s="68">
        <f t="shared" si="139"/>
        <v>0</v>
      </c>
      <c r="T250" s="68">
        <f t="shared" si="139"/>
        <v>0</v>
      </c>
      <c r="U250" s="68">
        <f t="shared" si="139"/>
        <v>0</v>
      </c>
      <c r="V250" s="225" t="s">
        <v>400</v>
      </c>
      <c r="W250" s="225"/>
      <c r="X250" s="68">
        <f t="shared" ref="X250:AC250" si="140">X251+X252+X253</f>
        <v>0</v>
      </c>
      <c r="Y250" s="68">
        <f t="shared" si="140"/>
        <v>0</v>
      </c>
      <c r="Z250" s="68">
        <f t="shared" si="140"/>
        <v>0</v>
      </c>
      <c r="AA250" s="68">
        <f t="shared" si="140"/>
        <v>0</v>
      </c>
      <c r="AB250" s="68">
        <f t="shared" si="140"/>
        <v>0</v>
      </c>
      <c r="AC250" s="68">
        <f t="shared" si="140"/>
        <v>0</v>
      </c>
      <c r="AD250" s="68">
        <f t="shared" si="139"/>
        <v>0</v>
      </c>
      <c r="AE250" s="68">
        <f t="shared" si="139"/>
        <v>0</v>
      </c>
      <c r="AF250" s="68">
        <f t="shared" si="139"/>
        <v>0</v>
      </c>
      <c r="AG250" s="68">
        <f t="shared" si="139"/>
        <v>0</v>
      </c>
      <c r="AH250" s="68">
        <f t="shared" si="139"/>
        <v>0</v>
      </c>
      <c r="AI250" s="68">
        <f t="shared" si="139"/>
        <v>0</v>
      </c>
      <c r="AJ250" s="68">
        <f t="shared" si="139"/>
        <v>0</v>
      </c>
      <c r="AK250" s="68">
        <f t="shared" si="139"/>
        <v>0</v>
      </c>
      <c r="AL250" s="68">
        <f t="shared" si="139"/>
        <v>0</v>
      </c>
      <c r="AM250" s="68">
        <f t="shared" si="139"/>
        <v>0</v>
      </c>
      <c r="AN250" s="68">
        <f t="shared" si="101"/>
        <v>0</v>
      </c>
      <c r="AO250" s="68">
        <f>AO251+AO252+AO253</f>
        <v>0</v>
      </c>
      <c r="AP250" s="68">
        <f>AP251+AP252+AP253</f>
        <v>0</v>
      </c>
      <c r="AQ250" s="68">
        <f>AQ251+AQ252+AQ253</f>
        <v>0</v>
      </c>
      <c r="AR250" s="68">
        <f>AR251+AR252+AR253</f>
        <v>0</v>
      </c>
      <c r="AS250" s="68">
        <f>AS251+AS252+AS253</f>
        <v>0</v>
      </c>
      <c r="AT250" s="77" t="e">
        <f>L250+M250+#REF!+#REF!+O250+P250+Q250+R250+S250+T250+U250+X250+Y250+Z250+AA250+AB250+AC250+AD250+AE250+AF250+AG250+AH250+AI250+AJ250+AK250+AL250+AN250+AR250+AS250</f>
        <v>#REF!</v>
      </c>
      <c r="AV250" s="77">
        <f t="shared" si="102"/>
        <v>0</v>
      </c>
      <c r="BA250" s="77">
        <f t="shared" si="95"/>
        <v>0</v>
      </c>
      <c r="BC250" s="77">
        <f t="shared" si="96"/>
        <v>0</v>
      </c>
      <c r="BD250" s="77">
        <f t="shared" si="103"/>
        <v>0</v>
      </c>
      <c r="BE250" s="77">
        <f t="shared" si="104"/>
        <v>0</v>
      </c>
    </row>
    <row r="251" spans="1:57" ht="15.6" hidden="1" customHeight="1">
      <c r="A251" s="54"/>
      <c r="B251" s="50" t="s">
        <v>344</v>
      </c>
      <c r="C251" s="52" t="s">
        <v>402</v>
      </c>
      <c r="D251" s="68"/>
      <c r="E251" s="68"/>
      <c r="F251" s="68"/>
      <c r="G251" s="68"/>
      <c r="H251" s="68"/>
      <c r="I251" s="68"/>
      <c r="J251" s="68"/>
      <c r="K251" s="68">
        <f t="shared" si="98"/>
        <v>0</v>
      </c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54"/>
      <c r="W251" s="50" t="s">
        <v>344</v>
      </c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>
        <f t="shared" si="101"/>
        <v>0</v>
      </c>
      <c r="AO251" s="68"/>
      <c r="AP251" s="68"/>
      <c r="AQ251" s="68"/>
      <c r="AR251" s="68"/>
      <c r="AS251" s="68"/>
      <c r="AT251" s="77" t="e">
        <f>L251+M251+#REF!+#REF!+O251+P251+Q251+R251+S251+T251+U251+X251+Y251+Z251+AA251+AB251+AC251+AD251+AE251+AF251+AG251+AH251+AI251+AJ251+AK251+AL251+AN251+AR251+AS251</f>
        <v>#REF!</v>
      </c>
      <c r="AV251" s="77">
        <f t="shared" si="102"/>
        <v>0</v>
      </c>
      <c r="BA251" s="77">
        <f t="shared" si="95"/>
        <v>0</v>
      </c>
      <c r="BC251" s="77">
        <f t="shared" si="96"/>
        <v>0</v>
      </c>
      <c r="BD251" s="77">
        <f t="shared" si="103"/>
        <v>0</v>
      </c>
      <c r="BE251" s="77">
        <f t="shared" si="104"/>
        <v>0</v>
      </c>
    </row>
    <row r="252" spans="1:57" ht="15.6" hidden="1" customHeight="1">
      <c r="A252" s="54"/>
      <c r="B252" s="50" t="s">
        <v>346</v>
      </c>
      <c r="C252" s="52" t="s">
        <v>403</v>
      </c>
      <c r="D252" s="68"/>
      <c r="E252" s="68"/>
      <c r="F252" s="68"/>
      <c r="G252" s="68"/>
      <c r="H252" s="68"/>
      <c r="I252" s="68"/>
      <c r="J252" s="68"/>
      <c r="K252" s="68">
        <f t="shared" si="98"/>
        <v>0</v>
      </c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54"/>
      <c r="W252" s="50" t="s">
        <v>346</v>
      </c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>
        <f t="shared" si="101"/>
        <v>0</v>
      </c>
      <c r="AO252" s="68"/>
      <c r="AP252" s="68"/>
      <c r="AQ252" s="68"/>
      <c r="AR252" s="68"/>
      <c r="AS252" s="68"/>
      <c r="AT252" s="77" t="e">
        <f>L252+M252+#REF!+#REF!+O252+P252+Q252+R252+S252+T252+U252+X252+Y252+Z252+AA252+AB252+AC252+AD252+AE252+AF252+AG252+AH252+AI252+AJ252+AK252+AL252+AN252+AR252+AS252</f>
        <v>#REF!</v>
      </c>
      <c r="AV252" s="77">
        <f t="shared" si="102"/>
        <v>0</v>
      </c>
      <c r="BA252" s="77">
        <f t="shared" si="95"/>
        <v>0</v>
      </c>
      <c r="BC252" s="77">
        <f t="shared" si="96"/>
        <v>0</v>
      </c>
      <c r="BD252" s="77">
        <f t="shared" si="103"/>
        <v>0</v>
      </c>
      <c r="BE252" s="77">
        <f t="shared" si="104"/>
        <v>0</v>
      </c>
    </row>
    <row r="253" spans="1:57" ht="15.6" hidden="1" customHeight="1">
      <c r="A253" s="54"/>
      <c r="B253" s="50" t="s">
        <v>348</v>
      </c>
      <c r="C253" s="52" t="s">
        <v>404</v>
      </c>
      <c r="D253" s="68"/>
      <c r="E253" s="68"/>
      <c r="F253" s="68"/>
      <c r="G253" s="68"/>
      <c r="H253" s="68"/>
      <c r="I253" s="68"/>
      <c r="J253" s="68"/>
      <c r="K253" s="68">
        <f t="shared" si="98"/>
        <v>0</v>
      </c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54"/>
      <c r="W253" s="50" t="s">
        <v>348</v>
      </c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>
        <f t="shared" si="101"/>
        <v>0</v>
      </c>
      <c r="AO253" s="68"/>
      <c r="AP253" s="68"/>
      <c r="AQ253" s="68"/>
      <c r="AR253" s="68"/>
      <c r="AS253" s="68"/>
      <c r="AT253" s="77" t="e">
        <f>L253+M253+#REF!+#REF!+O253+P253+Q253+R253+S253+T253+U253+X253+Y253+Z253+AA253+AB253+AC253+AD253+AE253+AF253+AG253+AH253+AI253+AJ253+AK253+AL253+AN253+AR253+AS253</f>
        <v>#REF!</v>
      </c>
      <c r="AV253" s="77">
        <f t="shared" si="102"/>
        <v>0</v>
      </c>
      <c r="BA253" s="77">
        <f t="shared" si="95"/>
        <v>0</v>
      </c>
      <c r="BC253" s="77">
        <f t="shared" si="96"/>
        <v>0</v>
      </c>
      <c r="BD253" s="77">
        <f t="shared" si="103"/>
        <v>0</v>
      </c>
      <c r="BE253" s="77">
        <f t="shared" si="104"/>
        <v>0</v>
      </c>
    </row>
    <row r="254" spans="1:57" ht="15.6" customHeight="1">
      <c r="A254" s="110" t="s">
        <v>476</v>
      </c>
      <c r="B254" s="111"/>
      <c r="C254" s="103" t="s">
        <v>405</v>
      </c>
      <c r="D254" s="104">
        <f t="shared" ref="D254:J254" si="141">D255</f>
        <v>0</v>
      </c>
      <c r="E254" s="104">
        <f t="shared" si="141"/>
        <v>0</v>
      </c>
      <c r="F254" s="104">
        <f t="shared" si="141"/>
        <v>0</v>
      </c>
      <c r="G254" s="104">
        <f t="shared" si="141"/>
        <v>0</v>
      </c>
      <c r="H254" s="104">
        <f t="shared" si="141"/>
        <v>0</v>
      </c>
      <c r="I254" s="104">
        <f t="shared" si="141"/>
        <v>0</v>
      </c>
      <c r="J254" s="104">
        <f t="shared" si="141"/>
        <v>0</v>
      </c>
      <c r="K254" s="104">
        <f t="shared" si="98"/>
        <v>0</v>
      </c>
      <c r="L254" s="104">
        <f>L255</f>
        <v>0</v>
      </c>
      <c r="M254" s="104">
        <f t="shared" ref="M254:AS254" si="142">M255</f>
        <v>0</v>
      </c>
      <c r="N254" s="104">
        <f t="shared" si="142"/>
        <v>0</v>
      </c>
      <c r="O254" s="104">
        <f t="shared" si="142"/>
        <v>0</v>
      </c>
      <c r="P254" s="104">
        <f t="shared" si="142"/>
        <v>0</v>
      </c>
      <c r="Q254" s="104">
        <f t="shared" si="142"/>
        <v>0</v>
      </c>
      <c r="R254" s="104">
        <f t="shared" si="142"/>
        <v>0</v>
      </c>
      <c r="S254" s="104">
        <f t="shared" si="142"/>
        <v>0</v>
      </c>
      <c r="T254" s="104">
        <f t="shared" si="142"/>
        <v>0</v>
      </c>
      <c r="U254" s="104">
        <f t="shared" si="142"/>
        <v>0</v>
      </c>
      <c r="V254" s="110" t="s">
        <v>476</v>
      </c>
      <c r="W254" s="111"/>
      <c r="X254" s="104">
        <f t="shared" si="142"/>
        <v>0</v>
      </c>
      <c r="Y254" s="104">
        <f t="shared" si="142"/>
        <v>0</v>
      </c>
      <c r="Z254" s="104">
        <f t="shared" si="142"/>
        <v>0</v>
      </c>
      <c r="AA254" s="104">
        <f t="shared" si="142"/>
        <v>0</v>
      </c>
      <c r="AB254" s="104">
        <f t="shared" si="142"/>
        <v>0</v>
      </c>
      <c r="AC254" s="104">
        <f t="shared" si="142"/>
        <v>0</v>
      </c>
      <c r="AD254" s="104">
        <f t="shared" si="142"/>
        <v>0</v>
      </c>
      <c r="AE254" s="104">
        <f t="shared" si="142"/>
        <v>0</v>
      </c>
      <c r="AF254" s="104">
        <f t="shared" si="142"/>
        <v>0</v>
      </c>
      <c r="AG254" s="104">
        <f t="shared" si="142"/>
        <v>0</v>
      </c>
      <c r="AH254" s="104">
        <f t="shared" si="142"/>
        <v>0</v>
      </c>
      <c r="AI254" s="104">
        <f t="shared" si="142"/>
        <v>0</v>
      </c>
      <c r="AJ254" s="104">
        <f t="shared" si="142"/>
        <v>0</v>
      </c>
      <c r="AK254" s="104">
        <f t="shared" si="142"/>
        <v>0</v>
      </c>
      <c r="AL254" s="104">
        <f t="shared" si="142"/>
        <v>0</v>
      </c>
      <c r="AM254" s="104">
        <f t="shared" si="142"/>
        <v>0</v>
      </c>
      <c r="AN254" s="104">
        <f t="shared" si="101"/>
        <v>0</v>
      </c>
      <c r="AO254" s="104">
        <f t="shared" si="142"/>
        <v>0</v>
      </c>
      <c r="AP254" s="104">
        <f t="shared" si="142"/>
        <v>0</v>
      </c>
      <c r="AQ254" s="104">
        <f t="shared" si="142"/>
        <v>0</v>
      </c>
      <c r="AR254" s="104">
        <f t="shared" si="142"/>
        <v>0</v>
      </c>
      <c r="AS254" s="104">
        <f t="shared" si="142"/>
        <v>0</v>
      </c>
      <c r="AT254" s="77" t="e">
        <f>L254+M254+#REF!+#REF!+O254+P254+Q254+R254+S254+T254+U254+X254+Y254+Z254+AA254+AB254+AC254+AD254+AE254+AF254+AG254+AH254+AI254+AJ254+AK254+AL254+AN254+AR254+AS254</f>
        <v>#REF!</v>
      </c>
      <c r="AV254" s="77">
        <f t="shared" si="102"/>
        <v>0</v>
      </c>
      <c r="AW254" s="1">
        <v>30971.5</v>
      </c>
      <c r="AX254" s="72">
        <f>AW254-AV254</f>
        <v>30971.5</v>
      </c>
      <c r="BA254" s="77">
        <f t="shared" si="95"/>
        <v>0</v>
      </c>
      <c r="BC254" s="77">
        <f t="shared" si="96"/>
        <v>0</v>
      </c>
      <c r="BD254" s="77">
        <f t="shared" si="103"/>
        <v>0</v>
      </c>
      <c r="BE254" s="77">
        <f t="shared" si="104"/>
        <v>0</v>
      </c>
    </row>
    <row r="255" spans="1:57" ht="15.6" customHeight="1">
      <c r="A255" s="24" t="s">
        <v>477</v>
      </c>
      <c r="B255" s="23"/>
      <c r="C255" s="55">
        <v>71</v>
      </c>
      <c r="D255" s="68">
        <f t="shared" ref="D255:J255" si="143">D256+D261</f>
        <v>0</v>
      </c>
      <c r="E255" s="68">
        <f t="shared" si="143"/>
        <v>0</v>
      </c>
      <c r="F255" s="68">
        <f t="shared" si="143"/>
        <v>0</v>
      </c>
      <c r="G255" s="68">
        <f t="shared" si="143"/>
        <v>0</v>
      </c>
      <c r="H255" s="68">
        <f t="shared" si="143"/>
        <v>0</v>
      </c>
      <c r="I255" s="68">
        <f>I256+I261</f>
        <v>0</v>
      </c>
      <c r="J255" s="68">
        <f t="shared" si="143"/>
        <v>0</v>
      </c>
      <c r="K255" s="68">
        <f t="shared" si="98"/>
        <v>0</v>
      </c>
      <c r="L255" s="68">
        <f>L256+L261</f>
        <v>0</v>
      </c>
      <c r="M255" s="68">
        <f t="shared" ref="M255:AM255" si="144">M256+M261</f>
        <v>0</v>
      </c>
      <c r="N255" s="68">
        <f t="shared" si="144"/>
        <v>0</v>
      </c>
      <c r="O255" s="68">
        <f t="shared" si="144"/>
        <v>0</v>
      </c>
      <c r="P255" s="68">
        <f t="shared" si="144"/>
        <v>0</v>
      </c>
      <c r="Q255" s="68">
        <f t="shared" si="144"/>
        <v>0</v>
      </c>
      <c r="R255" s="68">
        <f t="shared" si="144"/>
        <v>0</v>
      </c>
      <c r="S255" s="68">
        <f t="shared" si="144"/>
        <v>0</v>
      </c>
      <c r="T255" s="68">
        <f t="shared" si="144"/>
        <v>0</v>
      </c>
      <c r="U255" s="68">
        <f t="shared" si="144"/>
        <v>0</v>
      </c>
      <c r="V255" s="24" t="s">
        <v>477</v>
      </c>
      <c r="W255" s="23"/>
      <c r="X255" s="68">
        <f t="shared" ref="X255:AC255" si="145">X256+X261</f>
        <v>0</v>
      </c>
      <c r="Y255" s="68">
        <f t="shared" si="145"/>
        <v>0</v>
      </c>
      <c r="Z255" s="68">
        <f t="shared" si="145"/>
        <v>0</v>
      </c>
      <c r="AA255" s="68">
        <f t="shared" si="145"/>
        <v>0</v>
      </c>
      <c r="AB255" s="68">
        <f t="shared" si="145"/>
        <v>0</v>
      </c>
      <c r="AC255" s="68">
        <f t="shared" si="145"/>
        <v>0</v>
      </c>
      <c r="AD255" s="68">
        <f t="shared" si="144"/>
        <v>0</v>
      </c>
      <c r="AE255" s="68">
        <f t="shared" si="144"/>
        <v>0</v>
      </c>
      <c r="AF255" s="68">
        <f t="shared" si="144"/>
        <v>0</v>
      </c>
      <c r="AG255" s="68">
        <f t="shared" si="144"/>
        <v>0</v>
      </c>
      <c r="AH255" s="68">
        <f t="shared" si="144"/>
        <v>0</v>
      </c>
      <c r="AI255" s="68">
        <f t="shared" si="144"/>
        <v>0</v>
      </c>
      <c r="AJ255" s="68">
        <f t="shared" si="144"/>
        <v>0</v>
      </c>
      <c r="AK255" s="68">
        <f t="shared" si="144"/>
        <v>0</v>
      </c>
      <c r="AL255" s="68">
        <f t="shared" si="144"/>
        <v>0</v>
      </c>
      <c r="AM255" s="68">
        <f t="shared" si="144"/>
        <v>0</v>
      </c>
      <c r="AN255" s="68">
        <f t="shared" si="101"/>
        <v>0</v>
      </c>
      <c r="AO255" s="68">
        <f>AO256+AO261</f>
        <v>0</v>
      </c>
      <c r="AP255" s="68">
        <f>AP256+AP261</f>
        <v>0</v>
      </c>
      <c r="AQ255" s="68">
        <f>AQ256+AQ261</f>
        <v>0</v>
      </c>
      <c r="AR255" s="68">
        <f>AR256+AR261</f>
        <v>0</v>
      </c>
      <c r="AS255" s="68">
        <f>AS256+AS261</f>
        <v>0</v>
      </c>
      <c r="AT255" s="77" t="e">
        <f>L255+M255+#REF!+#REF!+O255+P255+Q255+R255+S255+T255+U255+X255+Y255+Z255+AA255+AB255+AC255+AD255+AE255+AF255+AG255+AH255+AI255+AJ255+AK255+AL255+AN255+AR255+AS255</f>
        <v>#REF!</v>
      </c>
      <c r="AV255" s="77">
        <f>AS255+AR255+AN255+AC255+AB255+AA255+Z255+Y255+X255+U255+T255+S255+R255+Q255+P255+M255+L255</f>
        <v>0</v>
      </c>
      <c r="BA255" s="77">
        <f t="shared" si="95"/>
        <v>0</v>
      </c>
      <c r="BC255" s="77">
        <f t="shared" si="96"/>
        <v>0</v>
      </c>
      <c r="BD255" s="77">
        <f t="shared" si="103"/>
        <v>0</v>
      </c>
      <c r="BE255" s="77">
        <f t="shared" si="104"/>
        <v>0</v>
      </c>
    </row>
    <row r="256" spans="1:57" ht="15.6" customHeight="1">
      <c r="A256" s="19" t="s">
        <v>475</v>
      </c>
      <c r="B256" s="23"/>
      <c r="C256" s="55" t="s">
        <v>406</v>
      </c>
      <c r="D256" s="68">
        <f t="shared" ref="D256:J256" si="146">SUM(D257:D260)</f>
        <v>0</v>
      </c>
      <c r="E256" s="68">
        <f t="shared" si="146"/>
        <v>0</v>
      </c>
      <c r="F256" s="68">
        <f t="shared" si="146"/>
        <v>0</v>
      </c>
      <c r="G256" s="68">
        <f t="shared" si="146"/>
        <v>0</v>
      </c>
      <c r="H256" s="68">
        <f t="shared" si="146"/>
        <v>0</v>
      </c>
      <c r="I256" s="68">
        <f>SUM(I257:I260)</f>
        <v>0</v>
      </c>
      <c r="J256" s="68">
        <f t="shared" si="146"/>
        <v>0</v>
      </c>
      <c r="K256" s="68">
        <f t="shared" si="98"/>
        <v>0</v>
      </c>
      <c r="L256" s="68">
        <f>SUM(L257:L260)</f>
        <v>0</v>
      </c>
      <c r="M256" s="68">
        <f t="shared" ref="M256:AM256" si="147">SUM(M257:M260)</f>
        <v>0</v>
      </c>
      <c r="N256" s="68">
        <f t="shared" si="147"/>
        <v>0</v>
      </c>
      <c r="O256" s="68">
        <f t="shared" si="147"/>
        <v>0</v>
      </c>
      <c r="P256" s="68">
        <f t="shared" si="147"/>
        <v>0</v>
      </c>
      <c r="Q256" s="68">
        <f t="shared" si="147"/>
        <v>0</v>
      </c>
      <c r="R256" s="68">
        <f t="shared" si="147"/>
        <v>0</v>
      </c>
      <c r="S256" s="68">
        <f t="shared" si="147"/>
        <v>0</v>
      </c>
      <c r="T256" s="68">
        <f t="shared" si="147"/>
        <v>0</v>
      </c>
      <c r="U256" s="68">
        <f t="shared" si="147"/>
        <v>0</v>
      </c>
      <c r="V256" s="19" t="s">
        <v>475</v>
      </c>
      <c r="W256" s="23"/>
      <c r="X256" s="68">
        <f t="shared" ref="X256:AC256" si="148">SUM(X257:X260)</f>
        <v>0</v>
      </c>
      <c r="Y256" s="68">
        <f t="shared" si="148"/>
        <v>0</v>
      </c>
      <c r="Z256" s="68">
        <f t="shared" si="148"/>
        <v>0</v>
      </c>
      <c r="AA256" s="68">
        <f t="shared" si="148"/>
        <v>0</v>
      </c>
      <c r="AB256" s="68">
        <f t="shared" si="148"/>
        <v>0</v>
      </c>
      <c r="AC256" s="68">
        <f t="shared" si="148"/>
        <v>0</v>
      </c>
      <c r="AD256" s="68">
        <f t="shared" si="147"/>
        <v>0</v>
      </c>
      <c r="AE256" s="68">
        <f t="shared" si="147"/>
        <v>0</v>
      </c>
      <c r="AF256" s="68">
        <f t="shared" si="147"/>
        <v>0</v>
      </c>
      <c r="AG256" s="68">
        <f t="shared" si="147"/>
        <v>0</v>
      </c>
      <c r="AH256" s="68">
        <f t="shared" si="147"/>
        <v>0</v>
      </c>
      <c r="AI256" s="68">
        <f t="shared" si="147"/>
        <v>0</v>
      </c>
      <c r="AJ256" s="68">
        <f t="shared" si="147"/>
        <v>0</v>
      </c>
      <c r="AK256" s="68">
        <f t="shared" si="147"/>
        <v>0</v>
      </c>
      <c r="AL256" s="68">
        <f t="shared" si="147"/>
        <v>0</v>
      </c>
      <c r="AM256" s="68">
        <f t="shared" si="147"/>
        <v>0</v>
      </c>
      <c r="AN256" s="68">
        <f t="shared" si="101"/>
        <v>0</v>
      </c>
      <c r="AO256" s="68">
        <f>SUM(AO257:AO260)</f>
        <v>0</v>
      </c>
      <c r="AP256" s="68">
        <f>SUM(AP257:AP260)</f>
        <v>0</v>
      </c>
      <c r="AQ256" s="68">
        <f>SUM(AQ257:AQ260)</f>
        <v>0</v>
      </c>
      <c r="AR256" s="68">
        <f>SUM(AR257:AR260)</f>
        <v>0</v>
      </c>
      <c r="AS256" s="68">
        <f>SUM(AS257:AS260)</f>
        <v>0</v>
      </c>
      <c r="AT256" s="77" t="e">
        <f>L256+M256+#REF!+#REF!+O256+P256+Q256+R256+S256+T256+U256+X256+Y256+Z256+AA256+AB256+AC256+AD256+AE256+AF256+AG256+AH256+AI256+AJ256+AK256+AL256+AN256+AR256+AS256</f>
        <v>#REF!</v>
      </c>
      <c r="AV256" s="77">
        <f t="shared" si="102"/>
        <v>0</v>
      </c>
      <c r="BA256" s="77">
        <f t="shared" si="95"/>
        <v>0</v>
      </c>
      <c r="BC256" s="77">
        <f t="shared" si="96"/>
        <v>0</v>
      </c>
      <c r="BD256" s="77">
        <f t="shared" si="103"/>
        <v>0</v>
      </c>
      <c r="BE256" s="77">
        <f t="shared" si="104"/>
        <v>0</v>
      </c>
    </row>
    <row r="257" spans="1:57" ht="15.6" customHeight="1">
      <c r="A257" s="19"/>
      <c r="B257" s="23" t="s">
        <v>407</v>
      </c>
      <c r="C257" s="56" t="s">
        <v>408</v>
      </c>
      <c r="D257" s="68"/>
      <c r="E257" s="97"/>
      <c r="F257" s="68"/>
      <c r="G257" s="68"/>
      <c r="H257" s="68"/>
      <c r="I257" s="68"/>
      <c r="J257" s="68"/>
      <c r="K257" s="68">
        <f t="shared" si="98"/>
        <v>0</v>
      </c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19"/>
      <c r="W257" s="23" t="s">
        <v>407</v>
      </c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>
        <f t="shared" si="101"/>
        <v>0</v>
      </c>
      <c r="AO257" s="68"/>
      <c r="AP257" s="68"/>
      <c r="AQ257" s="68"/>
      <c r="AR257" s="68"/>
      <c r="AS257" s="68"/>
      <c r="AT257" s="77" t="e">
        <f>L257+M257+#REF!+#REF!+O257+P257+Q257+R257+S257+T257+U257+X257+Y257+Z257+AA257+AB257+AC257+AD257+AE257+AF257+AG257+AH257+AI257+AJ257+AK257+AL257+AN257+AR257+AS257</f>
        <v>#REF!</v>
      </c>
      <c r="AV257" s="77">
        <f t="shared" si="102"/>
        <v>0</v>
      </c>
      <c r="BA257" s="77">
        <f t="shared" si="95"/>
        <v>0</v>
      </c>
      <c r="BC257" s="77">
        <f t="shared" si="96"/>
        <v>0</v>
      </c>
      <c r="BD257" s="77">
        <f t="shared" si="103"/>
        <v>0</v>
      </c>
      <c r="BE257" s="77">
        <f t="shared" si="104"/>
        <v>0</v>
      </c>
    </row>
    <row r="258" spans="1:57" ht="15.6" customHeight="1">
      <c r="A258" s="57"/>
      <c r="B258" s="28" t="s">
        <v>409</v>
      </c>
      <c r="C258" s="56" t="s">
        <v>410</v>
      </c>
      <c r="D258" s="68"/>
      <c r="E258" s="68"/>
      <c r="F258" s="68"/>
      <c r="G258" s="68"/>
      <c r="H258" s="68"/>
      <c r="I258" s="68"/>
      <c r="J258" s="97"/>
      <c r="K258" s="68">
        <f t="shared" si="98"/>
        <v>0</v>
      </c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57"/>
      <c r="W258" s="28" t="s">
        <v>409</v>
      </c>
      <c r="X258" s="68"/>
      <c r="Y258" s="68"/>
      <c r="Z258" s="68"/>
      <c r="AA258" s="68">
        <v>0</v>
      </c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>
        <f t="shared" si="101"/>
        <v>0</v>
      </c>
      <c r="AO258" s="68"/>
      <c r="AP258" s="68"/>
      <c r="AQ258" s="68"/>
      <c r="AR258" s="68"/>
      <c r="AS258" s="68"/>
      <c r="AT258" s="77" t="e">
        <f>L258+M258+#REF!+#REF!+O258+P258+Q258+R258+S258+T258+U258+X258+Y258+Z258+AA258+AB258+AC258+AD258+AE258+AF258+AG258+AH258+AI258+AJ258+AK258+AL258+AN258+AR258+AS258</f>
        <v>#REF!</v>
      </c>
      <c r="AV258" s="77">
        <f t="shared" si="102"/>
        <v>0</v>
      </c>
      <c r="BA258" s="77">
        <f t="shared" si="95"/>
        <v>0</v>
      </c>
      <c r="BC258" s="77">
        <f t="shared" si="96"/>
        <v>0</v>
      </c>
      <c r="BD258" s="77">
        <f t="shared" si="103"/>
        <v>0</v>
      </c>
      <c r="BE258" s="77">
        <f t="shared" si="104"/>
        <v>0</v>
      </c>
    </row>
    <row r="259" spans="1:57" ht="15.6" customHeight="1">
      <c r="A259" s="19"/>
      <c r="B259" s="20" t="s">
        <v>411</v>
      </c>
      <c r="C259" s="56" t="s">
        <v>412</v>
      </c>
      <c r="D259" s="68"/>
      <c r="E259" s="68"/>
      <c r="F259" s="68"/>
      <c r="G259" s="68"/>
      <c r="H259" s="68"/>
      <c r="I259" s="68"/>
      <c r="J259" s="97"/>
      <c r="K259" s="68">
        <f t="shared" si="98"/>
        <v>0</v>
      </c>
      <c r="L259" s="68">
        <v>0</v>
      </c>
      <c r="M259" s="68"/>
      <c r="N259" s="68"/>
      <c r="O259" s="68"/>
      <c r="P259" s="68"/>
      <c r="Q259" s="68"/>
      <c r="R259" s="68"/>
      <c r="S259" s="68"/>
      <c r="T259" s="68"/>
      <c r="U259" s="68"/>
      <c r="V259" s="19"/>
      <c r="W259" s="20" t="s">
        <v>411</v>
      </c>
      <c r="X259" s="68"/>
      <c r="Y259" s="68"/>
      <c r="Z259" s="68"/>
      <c r="AA259" s="68">
        <v>0</v>
      </c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>
        <f t="shared" si="101"/>
        <v>0</v>
      </c>
      <c r="AO259" s="68"/>
      <c r="AP259" s="68"/>
      <c r="AQ259" s="68"/>
      <c r="AR259" s="68"/>
      <c r="AS259" s="68"/>
      <c r="AT259" s="77" t="e">
        <f>L259+M259+#REF!+#REF!+O259+P259+Q259+R259+S259+T259+U259+X259+Y259+Z259+AA259+AB259+AC259+AD259+AE259+AF259+AG259+AH259+AI259+AJ259+AK259+AL259+AN259+AR259+AS259</f>
        <v>#REF!</v>
      </c>
      <c r="AV259" s="77">
        <f t="shared" si="102"/>
        <v>0</v>
      </c>
      <c r="BA259" s="77">
        <f t="shared" si="95"/>
        <v>0</v>
      </c>
      <c r="BC259" s="77">
        <f t="shared" si="96"/>
        <v>0</v>
      </c>
      <c r="BD259" s="77">
        <f t="shared" si="103"/>
        <v>0</v>
      </c>
      <c r="BE259" s="77">
        <f t="shared" si="104"/>
        <v>0</v>
      </c>
    </row>
    <row r="260" spans="1:57" ht="15.6" customHeight="1">
      <c r="A260" s="19"/>
      <c r="B260" s="20" t="s">
        <v>413</v>
      </c>
      <c r="C260" s="56" t="s">
        <v>414</v>
      </c>
      <c r="D260" s="68"/>
      <c r="E260" s="97"/>
      <c r="F260" s="68"/>
      <c r="G260" s="68"/>
      <c r="H260" s="68"/>
      <c r="I260" s="68"/>
      <c r="J260" s="97"/>
      <c r="K260" s="68">
        <f>D260+E260+F260+G260+H260+J260+I260</f>
        <v>0</v>
      </c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19"/>
      <c r="W260" s="20" t="s">
        <v>413</v>
      </c>
      <c r="X260" s="68"/>
      <c r="Y260" s="68"/>
      <c r="Z260" s="68"/>
      <c r="AA260" s="68">
        <v>0</v>
      </c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>
        <f t="shared" si="101"/>
        <v>0</v>
      </c>
      <c r="AO260" s="68"/>
      <c r="AP260" s="68"/>
      <c r="AQ260" s="68"/>
      <c r="AR260" s="68"/>
      <c r="AS260" s="68"/>
      <c r="AT260" s="77" t="e">
        <f>L260+M260+#REF!+#REF!+O260+P260+Q260+R260+S260+T260+U260+X260+Y260+Z260+AA260+AB260+AC260+AD260+AE260+AF260+AG260+AH260+AI260+AJ260+AK260+AL260+AN260+AR260+AS260</f>
        <v>#REF!</v>
      </c>
      <c r="AV260" s="77">
        <f t="shared" si="102"/>
        <v>0</v>
      </c>
      <c r="BA260" s="77">
        <f t="shared" si="95"/>
        <v>0</v>
      </c>
      <c r="BC260" s="77">
        <f t="shared" si="96"/>
        <v>0</v>
      </c>
      <c r="BD260" s="77">
        <f t="shared" si="103"/>
        <v>0</v>
      </c>
      <c r="BE260" s="77">
        <f t="shared" si="104"/>
        <v>0</v>
      </c>
    </row>
    <row r="261" spans="1:57" ht="15.6" customHeight="1">
      <c r="A261" s="19" t="s">
        <v>415</v>
      </c>
      <c r="B261" s="20"/>
      <c r="C261" s="55" t="s">
        <v>416</v>
      </c>
      <c r="D261" s="68"/>
      <c r="E261" s="68"/>
      <c r="F261" s="68"/>
      <c r="G261" s="68"/>
      <c r="H261" s="68"/>
      <c r="I261" s="68"/>
      <c r="J261" s="97"/>
      <c r="K261" s="68">
        <f t="shared" si="98"/>
        <v>0</v>
      </c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19" t="s">
        <v>415</v>
      </c>
      <c r="W261" s="20"/>
      <c r="X261" s="68"/>
      <c r="Y261" s="68"/>
      <c r="Z261" s="68"/>
      <c r="AA261" s="68">
        <v>0</v>
      </c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>
        <f t="shared" si="101"/>
        <v>0</v>
      </c>
      <c r="AO261" s="68"/>
      <c r="AP261" s="68"/>
      <c r="AQ261" s="68"/>
      <c r="AR261" s="68"/>
      <c r="AS261" s="68"/>
      <c r="AT261" s="77" t="e">
        <f>L261+M261+#REF!+#REF!+O261+P261+Q261+R261+S261+T261+U261+X261+Y261+Z261+AA261+AB261+AC261+AD261+AE261+AF261+AG261+AH261+AI261+AJ261+AK261+AL261+AN261+AR261+AS261</f>
        <v>#REF!</v>
      </c>
      <c r="AV261" s="77">
        <f t="shared" si="102"/>
        <v>0</v>
      </c>
      <c r="BA261" s="77">
        <f t="shared" si="95"/>
        <v>0</v>
      </c>
      <c r="BC261" s="77">
        <f t="shared" si="96"/>
        <v>0</v>
      </c>
      <c r="BD261" s="77">
        <f t="shared" si="103"/>
        <v>0</v>
      </c>
      <c r="BE261" s="77">
        <f t="shared" si="104"/>
        <v>0</v>
      </c>
    </row>
    <row r="262" spans="1:57" ht="15.6" hidden="1" customHeight="1">
      <c r="A262" s="24" t="s">
        <v>417</v>
      </c>
      <c r="B262" s="20"/>
      <c r="C262" s="55">
        <v>72</v>
      </c>
      <c r="D262" s="68"/>
      <c r="E262" s="68"/>
      <c r="F262" s="68"/>
      <c r="G262" s="68"/>
      <c r="H262" s="68"/>
      <c r="I262" s="68"/>
      <c r="J262" s="68"/>
      <c r="K262" s="68">
        <f t="shared" si="98"/>
        <v>0</v>
      </c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>
        <f t="shared" si="101"/>
        <v>0</v>
      </c>
      <c r="AO262" s="68"/>
      <c r="AP262" s="68"/>
      <c r="AQ262" s="68"/>
      <c r="AR262" s="68"/>
      <c r="AS262" s="68"/>
      <c r="AT262" s="77" t="e">
        <f>L262+M262+#REF!+#REF!+O262+P262+Q262+R262+S262+T262+U262+X262+Y262+Z262+AA262+AB262+AC262+AD262+AE262+AF262+AG262+AH262+AI262+AJ262+AK262+AL262+AN262+AR262+AS262</f>
        <v>#REF!</v>
      </c>
      <c r="BA262" s="77">
        <f t="shared" ref="BA262:BA275" si="149">K262+P262+Q262+R262+S262+T262+U262+X262+Y262+Z262+AA262+AB262+AC262+AN262+AR262</f>
        <v>0</v>
      </c>
      <c r="BE262" s="77">
        <f t="shared" si="104"/>
        <v>0</v>
      </c>
    </row>
    <row r="263" spans="1:57" ht="15.6" hidden="1" customHeight="1">
      <c r="A263" s="58" t="s">
        <v>418</v>
      </c>
      <c r="B263" s="58"/>
      <c r="C263" s="55" t="s">
        <v>419</v>
      </c>
      <c r="D263" s="68"/>
      <c r="E263" s="68"/>
      <c r="F263" s="68"/>
      <c r="G263" s="68"/>
      <c r="H263" s="68"/>
      <c r="I263" s="68"/>
      <c r="J263" s="68"/>
      <c r="K263" s="68">
        <f t="shared" si="98"/>
        <v>0</v>
      </c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>
        <f t="shared" si="101"/>
        <v>0</v>
      </c>
      <c r="AO263" s="68"/>
      <c r="AP263" s="68"/>
      <c r="AQ263" s="68"/>
      <c r="AR263" s="68"/>
      <c r="AS263" s="68"/>
      <c r="AT263" s="77" t="e">
        <f>L263+M263+#REF!+#REF!+O263+P263+Q263+R263+S263+T263+U263+X263+Y263+Z263+AA263+AB263+AC263+AD263+AE263+AF263+AG263+AH263+AI263+AJ263+AK263+AL263+AN263+AR263+AS263</f>
        <v>#REF!</v>
      </c>
      <c r="BA263" s="77">
        <f t="shared" si="149"/>
        <v>0</v>
      </c>
      <c r="BE263" s="77">
        <f t="shared" si="104"/>
        <v>0</v>
      </c>
    </row>
    <row r="264" spans="1:57" ht="15.6" hidden="1" customHeight="1">
      <c r="A264" s="58"/>
      <c r="B264" s="20" t="s">
        <v>420</v>
      </c>
      <c r="C264" s="21" t="s">
        <v>421</v>
      </c>
      <c r="D264" s="68"/>
      <c r="E264" s="68"/>
      <c r="F264" s="68"/>
      <c r="G264" s="68"/>
      <c r="H264" s="68"/>
      <c r="I264" s="68"/>
      <c r="J264" s="68"/>
      <c r="K264" s="68">
        <f t="shared" si="98"/>
        <v>0</v>
      </c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>
        <f t="shared" si="101"/>
        <v>0</v>
      </c>
      <c r="AO264" s="68"/>
      <c r="AP264" s="68"/>
      <c r="AQ264" s="68"/>
      <c r="AR264" s="68"/>
      <c r="AS264" s="68"/>
      <c r="AT264" s="77" t="e">
        <f>L264+M264+#REF!+#REF!+O264+P264+Q264+R264+S264+T264+U264+X264+Y264+Z264+AA264+AB264+AC264+AD264+AE264+AF264+AG264+AH264+AI264+AJ264+AK264+AL264+AN264+AR264+AS264</f>
        <v>#REF!</v>
      </c>
      <c r="BA264" s="77">
        <f t="shared" si="149"/>
        <v>0</v>
      </c>
      <c r="BE264" s="77">
        <f t="shared" si="104"/>
        <v>0</v>
      </c>
    </row>
    <row r="265" spans="1:57" ht="15.6" hidden="1" customHeight="1">
      <c r="A265" s="58" t="s">
        <v>422</v>
      </c>
      <c r="B265" s="58"/>
      <c r="C265" s="59">
        <v>75</v>
      </c>
      <c r="D265" s="68"/>
      <c r="E265" s="68"/>
      <c r="F265" s="68"/>
      <c r="G265" s="68"/>
      <c r="H265" s="68"/>
      <c r="I265" s="68"/>
      <c r="J265" s="68"/>
      <c r="K265" s="68">
        <f t="shared" si="98"/>
        <v>0</v>
      </c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>
        <f t="shared" si="101"/>
        <v>0</v>
      </c>
      <c r="AO265" s="68"/>
      <c r="AP265" s="68"/>
      <c r="AQ265" s="68"/>
      <c r="AR265" s="68"/>
      <c r="AS265" s="68"/>
      <c r="AT265" s="77" t="e">
        <f>L265+M265+#REF!+#REF!+O265+P265+Q265+R265+S265+T265+U265+X265+Y265+Z265+AA265+AB265+AC265+AD265+AE265+AF265+AG265+AH265+AI265+AJ265+AK265+AL265+AN265+AR265+AS265</f>
        <v>#REF!</v>
      </c>
      <c r="BA265" s="77">
        <f t="shared" si="149"/>
        <v>0</v>
      </c>
      <c r="BE265" s="77">
        <f t="shared" si="104"/>
        <v>0</v>
      </c>
    </row>
    <row r="266" spans="1:57" ht="15.6" hidden="1" customHeight="1">
      <c r="A266" s="41" t="s">
        <v>423</v>
      </c>
      <c r="B266" s="42"/>
      <c r="C266" s="16" t="s">
        <v>277</v>
      </c>
      <c r="D266" s="68"/>
      <c r="E266" s="68"/>
      <c r="F266" s="68"/>
      <c r="G266" s="68"/>
      <c r="H266" s="68"/>
      <c r="I266" s="68"/>
      <c r="J266" s="68"/>
      <c r="K266" s="68">
        <f t="shared" si="98"/>
        <v>0</v>
      </c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>
        <f t="shared" si="101"/>
        <v>0</v>
      </c>
      <c r="AO266" s="68"/>
      <c r="AP266" s="68"/>
      <c r="AQ266" s="68"/>
      <c r="AR266" s="68"/>
      <c r="AS266" s="68"/>
      <c r="AT266" s="77" t="e">
        <f>L266+M266+#REF!+#REF!+O266+P266+Q266+R266+S266+T266+U266+X266+Y266+Z266+AA266+AB266+AC266+AD266+AE266+AF266+AG266+AH266+AI266+AJ266+AK266+AL266+AN266+AR266+AS266</f>
        <v>#REF!</v>
      </c>
      <c r="BA266" s="77">
        <f t="shared" si="149"/>
        <v>0</v>
      </c>
      <c r="BE266" s="77">
        <f t="shared" si="104"/>
        <v>0</v>
      </c>
    </row>
    <row r="267" spans="1:57" ht="15.6" hidden="1" customHeight="1">
      <c r="A267" s="44" t="s">
        <v>424</v>
      </c>
      <c r="B267" s="17"/>
      <c r="C267" s="18" t="s">
        <v>285</v>
      </c>
      <c r="D267" s="68"/>
      <c r="E267" s="68"/>
      <c r="F267" s="68"/>
      <c r="G267" s="68"/>
      <c r="H267" s="68"/>
      <c r="I267" s="68"/>
      <c r="J267" s="68"/>
      <c r="K267" s="68">
        <f t="shared" si="98"/>
        <v>0</v>
      </c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>
        <f t="shared" si="101"/>
        <v>0</v>
      </c>
      <c r="AO267" s="68"/>
      <c r="AP267" s="68"/>
      <c r="AQ267" s="68"/>
      <c r="AR267" s="68"/>
      <c r="AS267" s="68"/>
      <c r="AT267" s="77" t="e">
        <f>L267+M267+#REF!+#REF!+O267+P267+Q267+R267+S267+T267+U267+X267+Y267+Z267+AA267+AB267+AC267+AD267+AE267+AF267+AG267+AH267+AI267+AJ267+AK267+AL267+AN267+AR267+AS267</f>
        <v>#REF!</v>
      </c>
      <c r="BA267" s="77">
        <f t="shared" si="149"/>
        <v>0</v>
      </c>
      <c r="BE267" s="77">
        <f t="shared" si="104"/>
        <v>0</v>
      </c>
    </row>
    <row r="268" spans="1:57" ht="26.45" hidden="1" customHeight="1">
      <c r="A268" s="219" t="s">
        <v>425</v>
      </c>
      <c r="B268" s="219"/>
      <c r="C268" s="16" t="s">
        <v>426</v>
      </c>
      <c r="D268" s="68"/>
      <c r="E268" s="68"/>
      <c r="F268" s="68"/>
      <c r="G268" s="68"/>
      <c r="H268" s="68"/>
      <c r="I268" s="68"/>
      <c r="J268" s="68"/>
      <c r="K268" s="68">
        <f t="shared" si="98"/>
        <v>0</v>
      </c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>
        <f t="shared" si="101"/>
        <v>0</v>
      </c>
      <c r="AO268" s="68"/>
      <c r="AP268" s="68"/>
      <c r="AQ268" s="68"/>
      <c r="AR268" s="68"/>
      <c r="AS268" s="68"/>
      <c r="AT268" s="77" t="e">
        <f>L268+M268+#REF!+#REF!+O268+P268+Q268+R268+S268+T268+U268+X268+Y268+Z268+AA268+AB268+AC268+AD268+AE268+AF268+AG268+AH268+AI268+AJ268+AK268+AL268+AN268+AR268+AS268</f>
        <v>#REF!</v>
      </c>
      <c r="BA268" s="77">
        <f t="shared" si="149"/>
        <v>0</v>
      </c>
      <c r="BE268" s="77">
        <f t="shared" si="104"/>
        <v>0</v>
      </c>
    </row>
    <row r="269" spans="1:57" ht="35.25" hidden="1" customHeight="1">
      <c r="A269" s="213" t="s">
        <v>478</v>
      </c>
      <c r="B269" s="213"/>
      <c r="C269" s="18" t="s">
        <v>305</v>
      </c>
      <c r="D269" s="68"/>
      <c r="E269" s="68"/>
      <c r="F269" s="68"/>
      <c r="G269" s="68"/>
      <c r="H269" s="68"/>
      <c r="I269" s="68"/>
      <c r="J269" s="68"/>
      <c r="K269" s="68">
        <f t="shared" ref="K269:K275" si="150">D269+E269+F269+G269+H269+J269</f>
        <v>0</v>
      </c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>
        <f t="shared" ref="AN269:AN275" si="151">AO269+AP269+AQ269</f>
        <v>0</v>
      </c>
      <c r="AO269" s="68"/>
      <c r="AP269" s="68"/>
      <c r="AQ269" s="68"/>
      <c r="AR269" s="68"/>
      <c r="AS269" s="68"/>
      <c r="AT269" s="77" t="e">
        <f>L269+M269+#REF!+#REF!+O269+P269+Q269+R269+S269+T269+U269+X269+Y269+Z269+AA269+AB269+AC269+AD269+AE269+AF269+AG269+AH269+AI269+AJ269+AK269+AL269+AN269+AR269+AS269</f>
        <v>#REF!</v>
      </c>
      <c r="BA269" s="77">
        <f t="shared" si="149"/>
        <v>0</v>
      </c>
      <c r="BE269" s="77">
        <f t="shared" ref="BE269:BE290" si="152">AB269+AC269</f>
        <v>0</v>
      </c>
    </row>
    <row r="270" spans="1:57" ht="16.899999999999999" hidden="1" customHeight="1">
      <c r="A270" s="19" t="s">
        <v>306</v>
      </c>
      <c r="B270" s="20"/>
      <c r="C270" s="16" t="s">
        <v>307</v>
      </c>
      <c r="D270" s="68"/>
      <c r="E270" s="68"/>
      <c r="F270" s="68"/>
      <c r="G270" s="68"/>
      <c r="H270" s="68"/>
      <c r="I270" s="68"/>
      <c r="J270" s="68"/>
      <c r="K270" s="68">
        <f t="shared" si="150"/>
        <v>0</v>
      </c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>
        <f t="shared" si="151"/>
        <v>0</v>
      </c>
      <c r="AO270" s="68"/>
      <c r="AP270" s="68"/>
      <c r="AQ270" s="68"/>
      <c r="AR270" s="68"/>
      <c r="AS270" s="68"/>
      <c r="AT270" s="77" t="e">
        <f>L270+M270+#REF!+#REF!+O270+P270+Q270+R270+S270+T270+U270+X270+Y270+Z270+AA270+AB270+AC270+AD270+AE270+AF270+AG270+AH270+AI270+AJ270+AK270+AL270+AN270+AR270+AS270</f>
        <v>#REF!</v>
      </c>
      <c r="BA270" s="77">
        <f t="shared" si="149"/>
        <v>0</v>
      </c>
      <c r="BE270" s="77">
        <f t="shared" si="152"/>
        <v>0</v>
      </c>
    </row>
    <row r="271" spans="1:57" ht="16.899999999999999" hidden="1" customHeight="1">
      <c r="A271" s="45" t="s">
        <v>308</v>
      </c>
      <c r="B271" s="41"/>
      <c r="C271" s="16"/>
      <c r="D271" s="68"/>
      <c r="E271" s="68"/>
      <c r="F271" s="68"/>
      <c r="G271" s="68"/>
      <c r="H271" s="68"/>
      <c r="I271" s="68"/>
      <c r="J271" s="68"/>
      <c r="K271" s="68">
        <f t="shared" si="150"/>
        <v>0</v>
      </c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>
        <f t="shared" si="151"/>
        <v>0</v>
      </c>
      <c r="AO271" s="68"/>
      <c r="AP271" s="68"/>
      <c r="AQ271" s="68"/>
      <c r="AR271" s="68"/>
      <c r="AS271" s="68"/>
      <c r="AT271" s="77" t="e">
        <f>L271+M271+#REF!+#REF!+O271+P271+Q271+R271+S271+T271+U271+X271+Y271+Z271+AA271+AB271+AC271+AD271+AE271+AF271+AG271+AH271+AI271+AJ271+AK271+AL271+AN271+AR271+AS271</f>
        <v>#REF!</v>
      </c>
      <c r="BA271" s="77">
        <f t="shared" si="149"/>
        <v>0</v>
      </c>
      <c r="BE271" s="77">
        <f t="shared" si="152"/>
        <v>0</v>
      </c>
    </row>
    <row r="272" spans="1:57" ht="16.899999999999999" hidden="1" customHeight="1">
      <c r="A272" s="19" t="s">
        <v>309</v>
      </c>
      <c r="B272" s="15"/>
      <c r="C272" s="46" t="s">
        <v>310</v>
      </c>
      <c r="D272" s="68"/>
      <c r="E272" s="68"/>
      <c r="F272" s="68"/>
      <c r="G272" s="68"/>
      <c r="H272" s="68"/>
      <c r="I272" s="68"/>
      <c r="J272" s="68"/>
      <c r="K272" s="68">
        <f t="shared" si="150"/>
        <v>0</v>
      </c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>
        <f t="shared" si="151"/>
        <v>0</v>
      </c>
      <c r="AO272" s="68"/>
      <c r="AP272" s="68"/>
      <c r="AQ272" s="68"/>
      <c r="AR272" s="68"/>
      <c r="AS272" s="68"/>
      <c r="AT272" s="77" t="e">
        <f>L272+M272+#REF!+#REF!+O272+P272+Q272+R272+S272+T272+U272+X272+Y272+Z272+AA272+AB272+AC272+AD272+AE272+AF272+AG272+AH272+AI272+AJ272+AK272+AL272+AN272+AR272+AS272</f>
        <v>#REF!</v>
      </c>
      <c r="BA272" s="77">
        <f t="shared" si="149"/>
        <v>0</v>
      </c>
      <c r="BE272" s="77">
        <f t="shared" si="152"/>
        <v>0</v>
      </c>
    </row>
    <row r="273" spans="1:57" ht="15" hidden="1">
      <c r="A273" s="11"/>
      <c r="B273" s="49" t="s">
        <v>427</v>
      </c>
      <c r="C273" s="47" t="s">
        <v>428</v>
      </c>
      <c r="D273" s="68"/>
      <c r="E273" s="68"/>
      <c r="F273" s="68"/>
      <c r="G273" s="68"/>
      <c r="H273" s="68"/>
      <c r="I273" s="68"/>
      <c r="J273" s="68"/>
      <c r="K273" s="68">
        <f t="shared" si="150"/>
        <v>0</v>
      </c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>
        <f t="shared" si="151"/>
        <v>0</v>
      </c>
      <c r="AO273" s="68"/>
      <c r="AP273" s="68"/>
      <c r="AQ273" s="68"/>
      <c r="AR273" s="68"/>
      <c r="AS273" s="68"/>
      <c r="AT273" s="77" t="e">
        <f>L273+M273+#REF!+#REF!+O273+P273+Q273+R273+S273+T273+U273+X273+Y273+Z273+AA273+AB273+AC273+AD273+AE273+AF273+AG273+AH273+AI273+AJ273+AK273+AL273+AN273+AR273+AS273</f>
        <v>#REF!</v>
      </c>
      <c r="BA273" s="77">
        <f t="shared" si="149"/>
        <v>0</v>
      </c>
      <c r="BE273" s="77">
        <f t="shared" si="152"/>
        <v>0</v>
      </c>
    </row>
    <row r="274" spans="1:57" s="4" customFormat="1" ht="15.75" hidden="1">
      <c r="A274" s="12" t="s">
        <v>429</v>
      </c>
      <c r="B274" s="48"/>
      <c r="C274" s="46" t="s">
        <v>314</v>
      </c>
      <c r="D274" s="70"/>
      <c r="E274" s="70"/>
      <c r="F274" s="70"/>
      <c r="G274" s="70"/>
      <c r="H274" s="70"/>
      <c r="I274" s="70"/>
      <c r="J274" s="70"/>
      <c r="K274" s="68">
        <f t="shared" si="150"/>
        <v>0</v>
      </c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0"/>
      <c r="AH274" s="70"/>
      <c r="AI274" s="70"/>
      <c r="AJ274" s="70"/>
      <c r="AK274" s="70"/>
      <c r="AL274" s="70"/>
      <c r="AM274" s="70"/>
      <c r="AN274" s="68">
        <f t="shared" si="151"/>
        <v>0</v>
      </c>
      <c r="AO274" s="70"/>
      <c r="AP274" s="70"/>
      <c r="AQ274" s="70"/>
      <c r="AR274" s="70"/>
      <c r="AS274" s="70"/>
      <c r="AT274" s="77" t="e">
        <f>L274+M274+#REF!+#REF!+O274+P274+Q274+R274+S274+T274+U274+X274+Y274+Z274+AA274+AB274+AC274+AD274+AE274+AF274+AG274+AH274+AI274+AJ274+AK274+AL274+AN274+AR274+AS274</f>
        <v>#REF!</v>
      </c>
      <c r="BA274" s="77">
        <f t="shared" si="149"/>
        <v>0</v>
      </c>
      <c r="BE274" s="77">
        <f t="shared" si="152"/>
        <v>0</v>
      </c>
    </row>
    <row r="275" spans="1:57" ht="15" hidden="1">
      <c r="A275" s="11"/>
      <c r="B275" s="49" t="s">
        <v>430</v>
      </c>
      <c r="C275" s="47" t="s">
        <v>431</v>
      </c>
      <c r="D275" s="68"/>
      <c r="E275" s="68"/>
      <c r="F275" s="68"/>
      <c r="G275" s="68"/>
      <c r="H275" s="68"/>
      <c r="I275" s="68"/>
      <c r="J275" s="68"/>
      <c r="K275" s="68">
        <f t="shared" si="150"/>
        <v>0</v>
      </c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>
        <f t="shared" si="151"/>
        <v>0</v>
      </c>
      <c r="AO275" s="68"/>
      <c r="AP275" s="68"/>
      <c r="AQ275" s="68"/>
      <c r="AR275" s="68"/>
      <c r="AS275" s="68"/>
      <c r="AT275" s="77" t="e">
        <f>L275+M275+#REF!+#REF!+O275+P275+Q275+R275+S275+T275+U275+X275+Y275+Z275+AA275+AB275+AC275+AD275+AE275+AF275+AG275+AH275+AI275+AJ275+AK275+AL275+AN275+AR275+AS275</f>
        <v>#REF!</v>
      </c>
      <c r="BA275" s="77">
        <f t="shared" si="149"/>
        <v>0</v>
      </c>
      <c r="BE275" s="77">
        <f t="shared" si="152"/>
        <v>0</v>
      </c>
    </row>
    <row r="276" spans="1:57">
      <c r="BE276" s="77">
        <f t="shared" si="152"/>
        <v>0</v>
      </c>
    </row>
    <row r="277" spans="1:57" ht="25.5" hidden="1">
      <c r="A277" s="5"/>
      <c r="B277" s="6" t="s">
        <v>432</v>
      </c>
      <c r="C277" s="6"/>
      <c r="D277" s="6"/>
      <c r="E277" s="6"/>
      <c r="F277" s="6"/>
      <c r="G277" s="6"/>
      <c r="H277" s="6"/>
      <c r="I277" s="6"/>
      <c r="J277" s="6"/>
      <c r="K277" s="6"/>
      <c r="BE277" s="77">
        <f t="shared" si="152"/>
        <v>0</v>
      </c>
    </row>
    <row r="278" spans="1:57" hidden="1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BE278" s="77">
        <f t="shared" si="152"/>
        <v>0</v>
      </c>
    </row>
    <row r="279" spans="1:57" hidden="1">
      <c r="A279" s="1" t="s">
        <v>433</v>
      </c>
      <c r="B279" s="7" t="s">
        <v>434</v>
      </c>
      <c r="BE279" s="77">
        <f t="shared" si="152"/>
        <v>0</v>
      </c>
    </row>
    <row r="280" spans="1:57" hidden="1">
      <c r="A280" s="214" t="s">
        <v>438</v>
      </c>
      <c r="B280" s="214"/>
      <c r="BE280" s="77">
        <f t="shared" si="152"/>
        <v>0</v>
      </c>
    </row>
    <row r="281" spans="1:57" hidden="1">
      <c r="A281" s="215" t="s">
        <v>435</v>
      </c>
      <c r="B281" s="215"/>
      <c r="BE281" s="77">
        <f t="shared" si="152"/>
        <v>0</v>
      </c>
    </row>
    <row r="282" spans="1:57" hidden="1">
      <c r="A282" s="215" t="s">
        <v>436</v>
      </c>
      <c r="B282" s="215"/>
      <c r="BE282" s="77">
        <f t="shared" si="152"/>
        <v>0</v>
      </c>
    </row>
    <row r="283" spans="1:57" ht="29.25" hidden="1" customHeight="1">
      <c r="A283" s="8"/>
      <c r="B283" s="8" t="s">
        <v>437</v>
      </c>
      <c r="C283" s="9"/>
      <c r="D283" s="9"/>
      <c r="E283" s="9"/>
      <c r="F283" s="9"/>
      <c r="G283" s="9"/>
      <c r="H283" s="9"/>
      <c r="I283" s="9"/>
      <c r="J283" s="9"/>
      <c r="K283" s="9"/>
      <c r="BE283" s="77">
        <f t="shared" si="152"/>
        <v>0</v>
      </c>
    </row>
    <row r="284" spans="1:57" hidden="1">
      <c r="A284" s="215"/>
      <c r="B284" s="215"/>
      <c r="C284" s="10"/>
      <c r="D284" s="10"/>
      <c r="E284" s="10"/>
      <c r="F284" s="10"/>
      <c r="G284" s="10"/>
      <c r="H284" s="10"/>
      <c r="I284" s="10"/>
      <c r="J284" s="10"/>
      <c r="K284" s="10"/>
      <c r="BE284" s="77">
        <f t="shared" si="152"/>
        <v>0</v>
      </c>
    </row>
    <row r="285" spans="1:57" hidden="1">
      <c r="BE285" s="77">
        <f t="shared" si="152"/>
        <v>0</v>
      </c>
    </row>
    <row r="286" spans="1:57">
      <c r="BE286" s="77">
        <f t="shared" si="152"/>
        <v>0</v>
      </c>
    </row>
    <row r="287" spans="1:57" ht="15" customHeight="1">
      <c r="K287" s="1">
        <v>466506</v>
      </c>
      <c r="BE287" s="77">
        <f t="shared" si="152"/>
        <v>0</v>
      </c>
    </row>
    <row r="288" spans="1:57">
      <c r="E288" s="1">
        <v>366116</v>
      </c>
      <c r="G288" s="1">
        <v>3776</v>
      </c>
      <c r="K288" s="72">
        <f>K287-K12</f>
        <v>466506</v>
      </c>
      <c r="L288" s="72"/>
      <c r="BE288" s="77">
        <f t="shared" si="152"/>
        <v>0</v>
      </c>
    </row>
    <row r="289" spans="5:57">
      <c r="E289" s="72">
        <f>E288-E205</f>
        <v>366116</v>
      </c>
      <c r="G289" s="1">
        <v>70</v>
      </c>
      <c r="L289" s="72"/>
      <c r="BE289" s="77">
        <f t="shared" si="152"/>
        <v>0</v>
      </c>
    </row>
    <row r="290" spans="5:57">
      <c r="G290" s="112">
        <v>251</v>
      </c>
      <c r="L290" s="72"/>
      <c r="P290" s="72"/>
      <c r="R290" s="72"/>
      <c r="S290" s="72"/>
      <c r="BE290" s="77">
        <f t="shared" si="152"/>
        <v>0</v>
      </c>
    </row>
    <row r="291" spans="5:57">
      <c r="G291" s="1">
        <v>1356</v>
      </c>
      <c r="R291" s="72"/>
    </row>
    <row r="292" spans="5:57">
      <c r="E292" s="1">
        <v>367282</v>
      </c>
      <c r="G292" s="1">
        <v>61</v>
      </c>
      <c r="R292" s="72"/>
      <c r="S292" s="72"/>
      <c r="T292" s="72"/>
    </row>
    <row r="293" spans="5:57">
      <c r="E293" s="1">
        <f>E292-E288</f>
        <v>1166</v>
      </c>
      <c r="F293" s="72"/>
      <c r="G293" s="1">
        <v>1000</v>
      </c>
    </row>
    <row r="294" spans="5:57">
      <c r="G294" s="1">
        <v>22430</v>
      </c>
      <c r="R294" s="72"/>
      <c r="S294" s="72"/>
    </row>
    <row r="295" spans="5:57">
      <c r="G295" s="1">
        <f>SUM(G288:G294)</f>
        <v>28944</v>
      </c>
    </row>
    <row r="300" spans="5:57">
      <c r="L300" s="72"/>
      <c r="M300" s="72"/>
    </row>
  </sheetData>
  <mergeCells count="82">
    <mergeCell ref="A12:B12"/>
    <mergeCell ref="A13:B13"/>
    <mergeCell ref="V13:W13"/>
    <mergeCell ref="A75:B75"/>
    <mergeCell ref="A83:B83"/>
    <mergeCell ref="V75:W75"/>
    <mergeCell ref="A46:B46"/>
    <mergeCell ref="A74:B74"/>
    <mergeCell ref="V46:W46"/>
    <mergeCell ref="V74:W74"/>
    <mergeCell ref="A136:B136"/>
    <mergeCell ref="V123:W123"/>
    <mergeCell ref="V136:W136"/>
    <mergeCell ref="A11:B11"/>
    <mergeCell ref="V11:W11"/>
    <mergeCell ref="V12:W12"/>
    <mergeCell ref="A91:B91"/>
    <mergeCell ref="A122:B122"/>
    <mergeCell ref="V91:W91"/>
    <mergeCell ref="V122:W122"/>
    <mergeCell ref="A148:B148"/>
    <mergeCell ref="A152:B152"/>
    <mergeCell ref="V148:W148"/>
    <mergeCell ref="V152:W152"/>
    <mergeCell ref="V83:W83"/>
    <mergeCell ref="A139:B139"/>
    <mergeCell ref="A142:B142"/>
    <mergeCell ref="V139:W139"/>
    <mergeCell ref="V142:W142"/>
    <mergeCell ref="A123:B123"/>
    <mergeCell ref="A162:B162"/>
    <mergeCell ref="A174:B174"/>
    <mergeCell ref="V162:W162"/>
    <mergeCell ref="V174:W174"/>
    <mergeCell ref="A153:B153"/>
    <mergeCell ref="A156:B156"/>
    <mergeCell ref="V153:W153"/>
    <mergeCell ref="V156:W156"/>
    <mergeCell ref="A196:B196"/>
    <mergeCell ref="A205:B205"/>
    <mergeCell ref="V196:W196"/>
    <mergeCell ref="V205:W205"/>
    <mergeCell ref="A181:B181"/>
    <mergeCell ref="A182:B182"/>
    <mergeCell ref="V181:W181"/>
    <mergeCell ref="V182:W182"/>
    <mergeCell ref="V222:W222"/>
    <mergeCell ref="V226:W226"/>
    <mergeCell ref="A206:B206"/>
    <mergeCell ref="A210:B210"/>
    <mergeCell ref="V206:W206"/>
    <mergeCell ref="V210:W210"/>
    <mergeCell ref="V246:W246"/>
    <mergeCell ref="V250:W250"/>
    <mergeCell ref="A268:B268"/>
    <mergeCell ref="A269:B269"/>
    <mergeCell ref="A214:B214"/>
    <mergeCell ref="A218:B218"/>
    <mergeCell ref="V214:W214"/>
    <mergeCell ref="V218:W218"/>
    <mergeCell ref="A222:B222"/>
    <mergeCell ref="A226:B226"/>
    <mergeCell ref="A282:B282"/>
    <mergeCell ref="A284:B284"/>
    <mergeCell ref="A246:B246"/>
    <mergeCell ref="A250:B250"/>
    <mergeCell ref="A8:T8"/>
    <mergeCell ref="V8:AS8"/>
    <mergeCell ref="A280:B280"/>
    <mergeCell ref="A281:B281"/>
    <mergeCell ref="A230:B230"/>
    <mergeCell ref="A234:B234"/>
    <mergeCell ref="V230:W230"/>
    <mergeCell ref="V234:W234"/>
    <mergeCell ref="A238:B238"/>
    <mergeCell ref="A242:B242"/>
    <mergeCell ref="A6:T6"/>
    <mergeCell ref="V6:AS6"/>
    <mergeCell ref="A7:T7"/>
    <mergeCell ref="V7:AS7"/>
    <mergeCell ref="V238:W238"/>
    <mergeCell ref="V242:W242"/>
  </mergeCells>
  <phoneticPr fontId="38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anexa 2  h 82</vt:lpstr>
      <vt:lpstr>anexa 2</vt:lpstr>
      <vt:lpstr>anexa 2 GOL</vt:lpstr>
      <vt:lpstr>Sheet1</vt:lpstr>
      <vt:lpstr>fsdf</vt:lpstr>
      <vt:lpstr>'anexa 2  h 82'!Print_Area</vt:lpstr>
      <vt:lpstr>'anexa 2'!Print_Titles</vt:lpstr>
      <vt:lpstr>'anexa 2  h 82'!Print_Titles</vt:lpstr>
      <vt:lpstr>'anexa 2 GOL'!Print_Titles</vt:lpstr>
      <vt:lpstr>fsdf!Print_Titles</vt:lpstr>
    </vt:vector>
  </TitlesOfParts>
  <Company>Buget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CJMM</dc:creator>
  <cp:lastModifiedBy>Dorel RB</cp:lastModifiedBy>
  <cp:lastPrinted>2020-04-28T10:59:10Z</cp:lastPrinted>
  <dcterms:created xsi:type="dcterms:W3CDTF">2012-01-19T09:34:01Z</dcterms:created>
  <dcterms:modified xsi:type="dcterms:W3CDTF">2020-05-04T05:11:39Z</dcterms:modified>
</cp:coreProperties>
</file>