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Mona\Desktop\10.SEDINTA ORDINARA  26 sept 2018\"/>
    </mc:Choice>
  </mc:AlternateContent>
  <bookViews>
    <workbookView xWindow="0" yWindow="0" windowWidth="25200" windowHeight="11880"/>
  </bookViews>
  <sheets>
    <sheet name="anexa 5 h 203" sheetId="4" r:id="rId1"/>
  </sheets>
  <definedNames>
    <definedName name="_xlnm.Print_Area" localSheetId="0">'anexa 5 h 203'!$A$1:$I$158</definedName>
    <definedName name="_xlnm.Print_Titles" localSheetId="0">'anexa 5 h 203'!#REF!</definedName>
  </definedNames>
  <calcPr calcId="162913"/>
</workbook>
</file>

<file path=xl/calcChain.xml><?xml version="1.0" encoding="utf-8"?>
<calcChain xmlns="http://schemas.openxmlformats.org/spreadsheetml/2006/main">
  <c r="H141" i="4" l="1"/>
  <c r="H143" i="4"/>
  <c r="H150" i="4" l="1"/>
  <c r="H154" i="4" l="1"/>
  <c r="H148" i="4"/>
  <c r="H147" i="4" l="1"/>
  <c r="H26" i="4"/>
  <c r="H23" i="4" s="1"/>
  <c r="H130" i="4" l="1"/>
  <c r="H135" i="4"/>
  <c r="H129" i="4" l="1"/>
  <c r="H128" i="4" s="1"/>
  <c r="H125" i="4"/>
  <c r="H122" i="4"/>
  <c r="H121" i="4" l="1"/>
  <c r="H120" i="4" s="1"/>
  <c r="H27" i="4"/>
  <c r="H22" i="4" s="1"/>
  <c r="H21" i="4" s="1"/>
  <c r="H111" i="4" l="1"/>
  <c r="H110" i="4" s="1"/>
  <c r="H109" i="4" s="1"/>
  <c r="H106" i="4" s="1"/>
  <c r="H105" i="4" s="1"/>
  <c r="H104" i="4" s="1"/>
  <c r="H117" i="4" l="1"/>
  <c r="H157" i="4" l="1"/>
  <c r="H156" i="4" s="1"/>
  <c r="H146" i="4" s="1"/>
  <c r="H140" i="4" l="1"/>
  <c r="H139" i="4" s="1"/>
  <c r="K139" i="4" s="1"/>
  <c r="H116" i="4" l="1"/>
  <c r="H115" i="4" s="1"/>
</calcChain>
</file>

<file path=xl/sharedStrings.xml><?xml version="1.0" encoding="utf-8"?>
<sst xmlns="http://schemas.openxmlformats.org/spreadsheetml/2006/main" count="338" uniqueCount="106">
  <si>
    <t>MODIFICĂRI</t>
  </si>
  <si>
    <t>·</t>
  </si>
  <si>
    <t>-</t>
  </si>
  <si>
    <t>mii lei</t>
  </si>
  <si>
    <t>influenţe(+/-)</t>
  </si>
  <si>
    <t>C.Lista poziţiei ALTE CHELTUIELI DE INVESTIŢII</t>
  </si>
  <si>
    <t>UM</t>
  </si>
  <si>
    <t>solic.</t>
  </si>
  <si>
    <t>în Lista de investiţii şi in lista poziţiei "Alte cheltuieli de investiţii" pe anul 2018</t>
  </si>
  <si>
    <t>Cap. 84 Transporturi - Total</t>
  </si>
  <si>
    <t>Alte cheltuieli asimilate investițiilor</t>
  </si>
  <si>
    <t>poz.</t>
  </si>
  <si>
    <t>A.OBIECTIVE (PROIECTE) ÎN CONTINUARE</t>
  </si>
  <si>
    <t>B.OBIECTIVE (PROIECTE) NOI</t>
  </si>
  <si>
    <t>CONSILIUL JUDEȚEAN MARAMUREȘ</t>
  </si>
  <si>
    <t>Chelt. pt elab SPF, SF si a altor studii</t>
  </si>
  <si>
    <t>RA Aeroport Internațional Maramureș</t>
  </si>
  <si>
    <t>Extindere și modernizare  suprafețe aeroportuare</t>
  </si>
  <si>
    <t>Reabilitare DJ 109F, limita jud.Sălaj-Targu Lapus(DN18B)-Damacuseni-Rogoz(DJ171)</t>
  </si>
  <si>
    <t>Reabilitare DJ 182B, sector Coas (int. DJ 182C) – Remeti pe Somes (int. DJ 108E) tronson: Șomcuta Mare(int.DN 1C)-Remeți pe Someș(int.DJ 108E)</t>
  </si>
  <si>
    <t>Reabilitare DJ 186, Sector Bârsana(DJ 185) – Strâmtura – Rozavlea – Șieu - Bogdan Vodă – Dragomirești - Săliștea de Sus - Săcel(DN17C)</t>
  </si>
  <si>
    <t>Reabilitare DJ 187, Leordina(DN18) – Ruscova – Repedea – Poienile de Sub Munte</t>
  </si>
  <si>
    <t>Cap. 68 Asigurări şi asistenţă socială - total</t>
  </si>
  <si>
    <t>Direcţia generală de asistenţă socială şi protecţia copilului</t>
  </si>
  <si>
    <t>CAP 66 Sănătate - total</t>
  </si>
  <si>
    <t>Spitalul de boli infecţioase şi psihiatrie Baia Mare</t>
  </si>
  <si>
    <t xml:space="preserve">Dotări independente  </t>
  </si>
  <si>
    <t>Centrală termică 100kw</t>
  </si>
  <si>
    <t>UPS profesional servere</t>
  </si>
  <si>
    <t>buc</t>
  </si>
  <si>
    <t>PT paratrăsnet CTF Ocna Şugatag</t>
  </si>
  <si>
    <t>SF,proiectare și deviz martor reparații acoperiș, consolidare etaj la locația Ocna Șugatag</t>
  </si>
  <si>
    <t>Expertiză tehnică (expertiză ca monument istoric, expertiză biologică a elementelor de lemn, alte studii) CRRPH Sighetu Marmaţiei, str.Dragoş Vodă, nr.41</t>
  </si>
  <si>
    <t>Reparaţii capitale instalaţie paratrăsnet la CTF Ocna Şugatag</t>
  </si>
  <si>
    <t>Reparații capitale-continuare lucrări reabilitare încălzire la sediu, str.Banatului, nr.1, Baia Mare</t>
  </si>
  <si>
    <t>Licențe programe informatice</t>
  </si>
  <si>
    <t>PT sistem de detecţie şi semnalizare anti-incendiu și anti-fum CCPH Călineşti</t>
  </si>
  <si>
    <t>Reparaţii capitale CRRPH Călineşti-sistem de semnalizare şi alarmare anti-incendiu și anti-fum</t>
  </si>
  <si>
    <t>Cap. 65 Învăţământ - total</t>
  </si>
  <si>
    <t>Centrul Judeţean de Resurse şi Asistenţă Educaţională</t>
  </si>
  <si>
    <t>Cant.</t>
  </si>
  <si>
    <t>PT extindere pe verticală tronson sudic și reparații capitale șarpantă, schimbare învelitoare tronson nordic corp clădire C1</t>
  </si>
  <si>
    <t>Cap. 70 Locuinţe, servicii şi dezvoltare publică - total</t>
  </si>
  <si>
    <t>Cap. 51 Autorităţi publice - total</t>
  </si>
  <si>
    <t>Documentații tehnice, avize, acorduri pentru Reabilitare Casa Tineretului</t>
  </si>
  <si>
    <t>PT reamenajare spaţii şi zonare funcţională în blocul alimentar, spalătorie, magazie şi atelier</t>
  </si>
  <si>
    <t>Reparații capitale la clădirea internat-renovări interioare și reabilitare grupuri sanitare, în continuare</t>
  </si>
  <si>
    <t>Centrul Școlar pentru Educație Incluzivă Vișeu de Sus</t>
  </si>
  <si>
    <t>Cap. 67 Cultură, recreere şi religie -total</t>
  </si>
  <si>
    <t>Fazarea proiectului Sistemul de Management Integrat al Deșeurilor în județul Maramureș</t>
  </si>
  <si>
    <t>titlu 58 BL</t>
  </si>
  <si>
    <t>rezerva???</t>
  </si>
  <si>
    <t>Centrală alarmare incendiu Clădirea Pavilionară</t>
  </si>
  <si>
    <t>Sistem de supraveghere video cu circuit inchis</t>
  </si>
  <si>
    <t>Achiziții patrimoniale</t>
  </si>
  <si>
    <t>Muzeul Județean de Etnografie și Artă Populară MARAMUREȘ</t>
  </si>
  <si>
    <t>Reabilitare șarpantă și mansardarea podului existent al clădirii corp C1</t>
  </si>
  <si>
    <t>Reamenajare spații și zonificare funcțională în blocul alimentar, spălătorie, magazine și atelier</t>
  </si>
  <si>
    <t>Laptop</t>
  </si>
  <si>
    <t>Pachet interactiv pentru testarea psihologică a copiilor cu CES</t>
  </si>
  <si>
    <t>Strategie de dezvoltare investițională a judetului MM</t>
  </si>
  <si>
    <t>Documentații tehnico-economice-construire autogară publică aferentă transportului public județean și modernizare stații de așteptare călători aferente transportului public județean</t>
  </si>
  <si>
    <t>Școala Gimnazială Specială Baia Mare</t>
  </si>
  <si>
    <t>Soft implementare SCIM</t>
  </si>
  <si>
    <t>Soft implementare CEAC</t>
  </si>
  <si>
    <t>virari credite</t>
  </si>
  <si>
    <t>Sisteme de calcul cu periferice</t>
  </si>
  <si>
    <t>Centrul Militar Judeţean Maramureş</t>
  </si>
  <si>
    <t>Multifuncțională laser A3</t>
  </si>
  <si>
    <t xml:space="preserve">Reparații capitale centrală termică la Imobilul din Viseu de Sus, str. 22 Decembrie, nr.30A </t>
  </si>
  <si>
    <t>Reparații capitale centrală termică la Serviciul de Ambulanţă Judeţean Maramureş Baia Mare, str.Progresului, nr.17</t>
  </si>
  <si>
    <t>Cap.60 Apărare naţională - total</t>
  </si>
  <si>
    <t>modificare denumire</t>
  </si>
  <si>
    <t>Laptopuri</t>
  </si>
  <si>
    <t>Cap 54 Alte servicii publice generale - total</t>
  </si>
  <si>
    <t>Strategia de Dezvoltare Durabilă a Turismului în  Județul Maramureș 2019-2028</t>
  </si>
  <si>
    <t>Direcția Județeană de Evidență a Persoanelor Maramureș</t>
  </si>
  <si>
    <t>Sisteme de calcul(1 sistem server+7 laptop-uri)</t>
  </si>
  <si>
    <t>Reparații capitale centrală termică la Palatul Administrativ al Consiliului județean Maramureș</t>
  </si>
  <si>
    <t>Calculatoare</t>
  </si>
  <si>
    <t>Cap. 66 Sănătate - total</t>
  </si>
  <si>
    <t>Analizor automat determinări imunologice</t>
  </si>
  <si>
    <t>Analizor automat pentru determinarea  HbA1c, albumină şi creatinină primară</t>
  </si>
  <si>
    <t>Studiu de fezabilitate pentru extinderea şi dotarea ambulatoriului integrat al spitalului</t>
  </si>
  <si>
    <t>Măsurători topografice şi întocmire documentaţie pentru actualizare date imobil</t>
  </si>
  <si>
    <t>Direcţia generală de asistenţă socială şi protecţia copilului Maramureş</t>
  </si>
  <si>
    <t>Proiectare lucrări de instalații pentru transportul agentului termic și a canalului termic CIA Poienile de sub Munte</t>
  </si>
  <si>
    <t>SF, proiectare si deviz martor  reparatii acoperis, consolidare etaj la locatia Ocna Sugatag</t>
  </si>
  <si>
    <t>Reparaţii capitale CRRPH Călineşti-sistem de semnalizare şi alarmare anti-incendiu şi anti-fum</t>
  </si>
  <si>
    <t xml:space="preserve">Reparaţii capitale la CTF Coşbuc Siget, refacere instalaţii încălzire interior, montare CT </t>
  </si>
  <si>
    <t>Studiu/proiect de coexistenţă, taxe, avize, pentru proiect reabilitare CPRU, CM, str.Victor Babeş, nr.54 ,Baia Mare</t>
  </si>
  <si>
    <t>PT, avize pentru montare, instalare CT la CTF Coşbuc din Sighetul Marmatiei</t>
  </si>
  <si>
    <t>Autoturism</t>
  </si>
  <si>
    <t>Autoutilitară</t>
  </si>
  <si>
    <t>Aeroportul Internațional Maramureș RA</t>
  </si>
  <si>
    <t>Autoturism hibrid</t>
  </si>
  <si>
    <t>SF pentru obiectivul "Creșterea siguranței și securității pasagerilor pe Aeroportul Internațional Maramureș" (Remiza PSI, inclusiv poartă acces și echipamente RX, sistem supraveghere TVCI, sisteme control securitate pasageri și bagaje, autospeciale PSI, degivror, echipamente întreținere infrastructură perioada vară-iarnă, etc)</t>
  </si>
  <si>
    <t>Mentenanță obstacolare</t>
  </si>
  <si>
    <t>Studiu evaluare de siguranță și implementare sisteme de management al aerodromului(sistemul de management al conformării, sistemul de management al instruirii, sistemul de management al mentenanței și operațiunilor)</t>
  </si>
  <si>
    <t>Echipament deszapezire cu perie și suflanta</t>
  </si>
  <si>
    <t>Reabilitare gard perimetral</t>
  </si>
  <si>
    <t>din care 1500 rectificare</t>
  </si>
  <si>
    <t>SF/DALI, PAC, expertiză tehnică, audit energetic și documentații pentru obținere avize și acorduri pentru amenajarea de puncte de belvedere, reabilitare stații de salvare, refugii montane, adăposturi existente precum și construirea unora noi</t>
  </si>
  <si>
    <t>nota*4,7*35000*3=aproximativ 494-ramane asa zice Gerry</t>
  </si>
  <si>
    <t xml:space="preserve"> din rectificare </t>
  </si>
  <si>
    <t>Anexa nr.5 la Hotărârea Consiliului Judeţean Maramureş nr. 203 din 26 septembrie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</si>
</sst>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charset val="238"/>
    </font>
    <font>
      <sz val="11"/>
      <color theme="1"/>
      <name val="Calibri"/>
      <family val="2"/>
      <charset val="238"/>
      <scheme val="minor"/>
    </font>
    <font>
      <sz val="11"/>
      <color theme="1"/>
      <name val="Calibri"/>
      <family val="2"/>
      <charset val="238"/>
      <scheme val="minor"/>
    </font>
    <font>
      <b/>
      <sz val="12"/>
      <name val="Arial"/>
      <family val="2"/>
    </font>
    <font>
      <sz val="8"/>
      <name val="Arial"/>
      <family val="2"/>
      <charset val="238"/>
    </font>
    <font>
      <b/>
      <sz val="12"/>
      <name val="Symbol"/>
      <family val="1"/>
      <charset val="2"/>
    </font>
    <font>
      <b/>
      <i/>
      <sz val="12"/>
      <name val="Arial"/>
      <family val="2"/>
    </font>
    <font>
      <sz val="10"/>
      <name val="Arial"/>
      <family val="2"/>
    </font>
    <font>
      <sz val="8"/>
      <name val="Arial"/>
      <family val="2"/>
    </font>
    <font>
      <b/>
      <i/>
      <sz val="14"/>
      <name val="Arial"/>
      <family val="2"/>
    </font>
    <font>
      <b/>
      <sz val="10"/>
      <name val="Arial"/>
      <family val="2"/>
    </font>
    <font>
      <sz val="10"/>
      <name val="Arial"/>
      <family val="2"/>
      <charset val="238"/>
    </font>
    <font>
      <sz val="12"/>
      <name val="Arial"/>
      <family val="2"/>
    </font>
    <font>
      <b/>
      <sz val="10"/>
      <name val="Arial"/>
      <family val="2"/>
      <charset val="238"/>
    </font>
    <font>
      <sz val="12"/>
      <name val="Arial"/>
      <family val="2"/>
      <charset val="238"/>
    </font>
    <font>
      <sz val="9"/>
      <name val="Arial"/>
      <family val="2"/>
      <charset val="238"/>
    </font>
    <font>
      <sz val="10"/>
      <color theme="0"/>
      <name val="Arial"/>
      <family val="2"/>
    </font>
    <font>
      <i/>
      <sz val="10"/>
      <name val="Arial"/>
      <family val="2"/>
    </font>
  </fonts>
  <fills count="3">
    <fill>
      <patternFill patternType="none"/>
    </fill>
    <fill>
      <patternFill patternType="gray125"/>
    </fill>
    <fill>
      <patternFill patternType="solid">
        <fgColor indexed="22"/>
        <bgColor indexed="64"/>
      </patternFill>
    </fill>
  </fills>
  <borders count="3">
    <border>
      <left/>
      <right/>
      <top/>
      <bottom/>
      <diagonal/>
    </border>
    <border>
      <left/>
      <right/>
      <top style="thin">
        <color indexed="64"/>
      </top>
      <bottom/>
      <diagonal/>
    </border>
    <border>
      <left/>
      <right/>
      <top/>
      <bottom style="thin">
        <color indexed="64"/>
      </bottom>
      <diagonal/>
    </border>
  </borders>
  <cellStyleXfs count="4">
    <xf numFmtId="0" fontId="0" fillId="0" borderId="0"/>
    <xf numFmtId="0" fontId="2" fillId="0" borderId="0"/>
    <xf numFmtId="0" fontId="11" fillId="0" borderId="0"/>
    <xf numFmtId="0" fontId="1" fillId="0" borderId="0"/>
  </cellStyleXfs>
  <cellXfs count="68">
    <xf numFmtId="0" fontId="0" fillId="0" borderId="0" xfId="0"/>
    <xf numFmtId="0" fontId="3" fillId="0" borderId="0" xfId="0" applyFont="1"/>
    <xf numFmtId="0" fontId="3" fillId="0" borderId="0" xfId="0" applyFont="1" applyAlignment="1">
      <alignment horizontal="center"/>
    </xf>
    <xf numFmtId="0" fontId="8" fillId="0" borderId="0" xfId="0" applyFont="1"/>
    <xf numFmtId="0" fontId="3" fillId="0" borderId="0" xfId="0" applyFont="1" applyAlignment="1"/>
    <xf numFmtId="0" fontId="7" fillId="0" borderId="0" xfId="0" applyFont="1"/>
    <xf numFmtId="0" fontId="11" fillId="0" borderId="0" xfId="0" applyFont="1"/>
    <xf numFmtId="0" fontId="11" fillId="0" borderId="0" xfId="0" applyFont="1" applyAlignment="1">
      <alignment vertical="top"/>
    </xf>
    <xf numFmtId="0" fontId="9" fillId="2" borderId="1" xfId="0" applyFont="1" applyFill="1" applyBorder="1" applyAlignment="1">
      <alignment vertical="top"/>
    </xf>
    <xf numFmtId="0" fontId="10" fillId="2" borderId="1" xfId="0" applyFont="1" applyFill="1" applyBorder="1" applyAlignment="1">
      <alignment horizontal="center" vertical="top"/>
    </xf>
    <xf numFmtId="0" fontId="3" fillId="0" borderId="0" xfId="0" applyFont="1" applyFill="1" applyAlignment="1">
      <alignment vertical="top"/>
    </xf>
    <xf numFmtId="0" fontId="5" fillId="0" borderId="0" xfId="0" applyFont="1" applyAlignment="1">
      <alignment horizontal="right" vertical="top"/>
    </xf>
    <xf numFmtId="0" fontId="3" fillId="0" borderId="0" xfId="0" applyFont="1" applyAlignment="1">
      <alignment horizontal="center" vertical="top"/>
    </xf>
    <xf numFmtId="0" fontId="12" fillId="0" borderId="0" xfId="0" quotePrefix="1" applyFont="1" applyFill="1" applyBorder="1" applyAlignment="1">
      <alignment horizontal="right" vertical="top"/>
    </xf>
    <xf numFmtId="0" fontId="12" fillId="0" borderId="0" xfId="0" applyFont="1"/>
    <xf numFmtId="2" fontId="3" fillId="0" borderId="0" xfId="0" applyNumberFormat="1" applyFont="1"/>
    <xf numFmtId="0" fontId="10" fillId="2" borderId="1" xfId="0" applyFont="1" applyFill="1" applyBorder="1" applyAlignment="1">
      <alignment vertical="top"/>
    </xf>
    <xf numFmtId="0" fontId="3" fillId="0" borderId="2" xfId="0" applyFont="1" applyBorder="1"/>
    <xf numFmtId="0" fontId="13" fillId="0" borderId="2" xfId="0" applyFont="1" applyBorder="1"/>
    <xf numFmtId="2" fontId="3" fillId="0" borderId="2" xfId="0" applyNumberFormat="1" applyFont="1" applyBorder="1"/>
    <xf numFmtId="0" fontId="11" fillId="0" borderId="2" xfId="0" applyFont="1" applyBorder="1"/>
    <xf numFmtId="0" fontId="12" fillId="0" borderId="0" xfId="0" applyFont="1" applyAlignment="1">
      <alignment horizontal="left" vertical="top" wrapText="1"/>
    </xf>
    <xf numFmtId="2" fontId="14" fillId="0" borderId="0" xfId="0" applyNumberFormat="1" applyFont="1" applyAlignment="1">
      <alignment vertical="top"/>
    </xf>
    <xf numFmtId="0" fontId="4" fillId="0" borderId="0" xfId="0" applyFont="1"/>
    <xf numFmtId="0" fontId="14" fillId="0" borderId="0" xfId="0" applyFont="1" applyAlignment="1">
      <alignment vertical="top" wrapText="1"/>
    </xf>
    <xf numFmtId="2" fontId="15" fillId="0" borderId="0" xfId="0" applyNumberFormat="1" applyFont="1" applyAlignment="1">
      <alignment horizontal="center" vertical="center" wrapText="1"/>
    </xf>
    <xf numFmtId="4" fontId="3" fillId="0" borderId="2" xfId="0" applyNumberFormat="1" applyFont="1" applyBorder="1"/>
    <xf numFmtId="0" fontId="14" fillId="0" borderId="0" xfId="0" applyFont="1" applyFill="1" applyAlignment="1">
      <alignment vertical="top" wrapText="1"/>
    </xf>
    <xf numFmtId="4" fontId="3" fillId="0" borderId="0" xfId="0" applyNumberFormat="1" applyFont="1"/>
    <xf numFmtId="4" fontId="15" fillId="0" borderId="0" xfId="0" applyNumberFormat="1" applyFont="1" applyAlignment="1">
      <alignment horizontal="center" vertical="center" wrapText="1"/>
    </xf>
    <xf numFmtId="0" fontId="5" fillId="0" borderId="0" xfId="2" applyFont="1" applyAlignment="1">
      <alignment horizontal="right" vertical="top"/>
    </xf>
    <xf numFmtId="0" fontId="3" fillId="0" borderId="0" xfId="2" applyFont="1"/>
    <xf numFmtId="0" fontId="13" fillId="0" borderId="0" xfId="2" applyFont="1"/>
    <xf numFmtId="4" fontId="3" fillId="0" borderId="0" xfId="2" quotePrefix="1" applyNumberFormat="1" applyFont="1"/>
    <xf numFmtId="49" fontId="13" fillId="0" borderId="0" xfId="2" applyNumberFormat="1" applyFont="1" applyAlignment="1">
      <alignment horizontal="right" vertical="center"/>
    </xf>
    <xf numFmtId="0" fontId="12" fillId="0" borderId="0" xfId="2" applyFont="1"/>
    <xf numFmtId="0" fontId="7" fillId="0" borderId="0" xfId="2" applyFont="1"/>
    <xf numFmtId="4" fontId="12" fillId="0" borderId="0" xfId="2" applyNumberFormat="1" applyFont="1"/>
    <xf numFmtId="2" fontId="14" fillId="0" borderId="0" xfId="0" applyNumberFormat="1" applyFont="1"/>
    <xf numFmtId="4" fontId="14" fillId="0" borderId="0" xfId="0" applyNumberFormat="1" applyFont="1"/>
    <xf numFmtId="0" fontId="14" fillId="0" borderId="0" xfId="0" applyFont="1" applyAlignment="1">
      <alignment horizontal="center" vertical="top" wrapText="1"/>
    </xf>
    <xf numFmtId="0" fontId="14" fillId="0" borderId="0" xfId="0" applyFont="1" applyAlignment="1">
      <alignment vertical="top" wrapText="1"/>
    </xf>
    <xf numFmtId="0" fontId="12" fillId="0" borderId="0" xfId="0" applyFont="1" applyAlignment="1">
      <alignment vertical="top"/>
    </xf>
    <xf numFmtId="0" fontId="12" fillId="0" borderId="1" xfId="0" applyFont="1" applyBorder="1"/>
    <xf numFmtId="2" fontId="7" fillId="0" borderId="0" xfId="0" applyNumberFormat="1" applyFont="1"/>
    <xf numFmtId="0" fontId="3" fillId="0" borderId="2" xfId="0" applyFont="1" applyBorder="1" applyAlignment="1">
      <alignment horizontal="left"/>
    </xf>
    <xf numFmtId="0" fontId="13" fillId="0" borderId="2" xfId="0" applyFont="1" applyBorder="1" applyAlignment="1">
      <alignment horizontal="left"/>
    </xf>
    <xf numFmtId="0" fontId="12" fillId="0" borderId="2" xfId="0" quotePrefix="1" applyFont="1" applyFill="1" applyBorder="1" applyAlignment="1">
      <alignment horizontal="left" vertical="top"/>
    </xf>
    <xf numFmtId="0" fontId="11" fillId="0" borderId="2" xfId="0" applyFont="1" applyBorder="1" applyAlignment="1">
      <alignment horizontal="left"/>
    </xf>
    <xf numFmtId="0" fontId="7" fillId="0" borderId="0" xfId="0" applyFont="1" applyAlignment="1">
      <alignment horizontal="center" vertical="center" wrapText="1"/>
    </xf>
    <xf numFmtId="2" fontId="3" fillId="0" borderId="0" xfId="0" quotePrefix="1" applyNumberFormat="1" applyFont="1"/>
    <xf numFmtId="0" fontId="14" fillId="0" borderId="0" xfId="0" applyFont="1" applyAlignment="1">
      <alignment vertical="top" wrapText="1"/>
    </xf>
    <xf numFmtId="0" fontId="14" fillId="0" borderId="0" xfId="0" quotePrefix="1" applyFont="1" applyFill="1" applyBorder="1" applyAlignment="1">
      <alignment horizontal="right" vertical="top"/>
    </xf>
    <xf numFmtId="0" fontId="14" fillId="0" borderId="0" xfId="0" applyFont="1" applyAlignment="1">
      <alignment vertical="top" wrapText="1"/>
    </xf>
    <xf numFmtId="0" fontId="14" fillId="0" borderId="0" xfId="0" applyFont="1" applyAlignment="1">
      <alignment vertical="top" wrapText="1"/>
    </xf>
    <xf numFmtId="0" fontId="14" fillId="0" borderId="0" xfId="0" applyFont="1" applyAlignment="1">
      <alignment horizontal="left" vertical="top" wrapText="1"/>
    </xf>
    <xf numFmtId="0" fontId="6" fillId="2" borderId="1" xfId="0" applyFont="1" applyFill="1" applyBorder="1" applyAlignment="1">
      <alignment horizontal="center" vertical="top"/>
    </xf>
    <xf numFmtId="0" fontId="10" fillId="0" borderId="0" xfId="0" applyFont="1" applyAlignment="1">
      <alignment horizontal="center" vertical="top"/>
    </xf>
    <xf numFmtId="0" fontId="3" fillId="0" borderId="0" xfId="0" applyFont="1" applyAlignment="1">
      <alignment horizontal="center" vertical="top"/>
    </xf>
    <xf numFmtId="0" fontId="14" fillId="0" borderId="0" xfId="0" applyFont="1" applyFill="1" applyAlignment="1">
      <alignment horizontal="left" vertical="top" wrapText="1"/>
    </xf>
    <xf numFmtId="0" fontId="14" fillId="0" borderId="0" xfId="0" applyFont="1" applyBorder="1" applyAlignment="1">
      <alignment horizontal="left" vertical="top" wrapText="1"/>
    </xf>
    <xf numFmtId="0" fontId="14" fillId="0" borderId="0" xfId="0" quotePrefix="1" applyFont="1" applyAlignment="1">
      <alignment horizontal="left" vertical="top" wrapText="1"/>
    </xf>
    <xf numFmtId="0" fontId="14" fillId="0" borderId="0" xfId="0" applyFont="1" applyAlignment="1">
      <alignment vertical="top" wrapText="1"/>
    </xf>
    <xf numFmtId="0" fontId="0" fillId="0" borderId="0" xfId="0" applyAlignment="1">
      <alignment vertical="top" wrapText="1"/>
    </xf>
    <xf numFmtId="0" fontId="16" fillId="0" borderId="0" xfId="0" applyFont="1"/>
    <xf numFmtId="2" fontId="16" fillId="0" borderId="0" xfId="0" applyNumberFormat="1" applyFont="1"/>
    <xf numFmtId="2" fontId="16" fillId="0" borderId="0" xfId="0" quotePrefix="1" applyNumberFormat="1" applyFont="1"/>
    <xf numFmtId="0" fontId="17" fillId="0" borderId="0" xfId="0" applyFont="1" applyAlignment="1">
      <alignment horizontal="right" vertical="top"/>
    </xf>
  </cellXfs>
  <cellStyles count="4">
    <cellStyle name="Normal" xfId="0" builtinId="0"/>
    <cellStyle name="Normal 2" xfId="1"/>
    <cellStyle name="Normal 2 2" xfId="3"/>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159"/>
  <sheetViews>
    <sheetView tabSelected="1" zoomScale="120" zoomScaleNormal="120" workbookViewId="0">
      <selection activeCell="E104" sqref="E104"/>
    </sheetView>
  </sheetViews>
  <sheetFormatPr defaultRowHeight="12.75" x14ac:dyDescent="0.2"/>
  <cols>
    <col min="1" max="1" width="3.5703125" style="6" customWidth="1"/>
    <col min="2" max="2" width="6.85546875" style="6" customWidth="1"/>
    <col min="3" max="3" width="4.5703125" style="6" customWidth="1"/>
    <col min="4" max="4" width="4.7109375" style="6" customWidth="1"/>
    <col min="5" max="5" width="59.7109375" style="6" customWidth="1"/>
    <col min="6" max="6" width="8.5703125" style="6" customWidth="1"/>
    <col min="7" max="7" width="7.5703125" style="6" customWidth="1"/>
    <col min="8" max="8" width="13.140625" style="6" customWidth="1"/>
    <col min="9" max="9" width="9" style="5" customWidth="1"/>
    <col min="10" max="10" width="14" style="3" hidden="1" customWidth="1"/>
    <col min="11" max="11" width="9.140625" style="5"/>
    <col min="12" max="16384" width="9.140625" style="6"/>
  </cols>
  <sheetData>
    <row r="1" spans="1:12" s="1" customFormat="1" ht="15.75" x14ac:dyDescent="0.25">
      <c r="A1" s="67" t="s">
        <v>105</v>
      </c>
      <c r="B1" s="67"/>
      <c r="C1" s="67"/>
      <c r="D1" s="67"/>
      <c r="E1" s="67"/>
      <c r="F1" s="67"/>
      <c r="G1" s="67"/>
      <c r="H1" s="67"/>
      <c r="I1" s="67"/>
      <c r="J1" s="3"/>
    </row>
    <row r="2" spans="1:12" x14ac:dyDescent="0.2">
      <c r="A2" s="7"/>
      <c r="B2" s="7"/>
      <c r="C2" s="7"/>
      <c r="D2" s="7"/>
      <c r="E2" s="7"/>
      <c r="F2" s="7"/>
      <c r="G2" s="57"/>
      <c r="H2" s="57"/>
      <c r="I2" s="57"/>
    </row>
    <row r="3" spans="1:12" ht="21" customHeight="1" x14ac:dyDescent="0.25">
      <c r="A3" s="58" t="s">
        <v>0</v>
      </c>
      <c r="B3" s="58"/>
      <c r="C3" s="58"/>
      <c r="D3" s="58"/>
      <c r="E3" s="58"/>
      <c r="F3" s="58"/>
      <c r="G3" s="58"/>
      <c r="H3" s="58"/>
      <c r="I3" s="58"/>
      <c r="J3" s="2"/>
    </row>
    <row r="4" spans="1:12" ht="21" customHeight="1" x14ac:dyDescent="0.25">
      <c r="A4" s="58" t="s">
        <v>8</v>
      </c>
      <c r="B4" s="58"/>
      <c r="C4" s="58"/>
      <c r="D4" s="58"/>
      <c r="E4" s="58"/>
      <c r="F4" s="58"/>
      <c r="G4" s="58"/>
      <c r="H4" s="58"/>
      <c r="I4" s="58"/>
      <c r="J4" s="4"/>
    </row>
    <row r="5" spans="1:12" ht="19.5" customHeight="1" x14ac:dyDescent="0.25">
      <c r="A5" s="12"/>
      <c r="B5" s="12"/>
      <c r="C5" s="12"/>
      <c r="D5" s="12"/>
      <c r="E5" s="12"/>
      <c r="F5" s="12"/>
      <c r="G5" s="12"/>
      <c r="H5" s="12"/>
      <c r="I5" s="12" t="s">
        <v>3</v>
      </c>
      <c r="J5" s="4"/>
    </row>
    <row r="6" spans="1:12" ht="18.75" hidden="1" x14ac:dyDescent="0.2">
      <c r="A6" s="8" t="s">
        <v>12</v>
      </c>
      <c r="B6" s="16"/>
      <c r="C6" s="16"/>
      <c r="D6" s="16"/>
      <c r="E6" s="16"/>
      <c r="F6" s="9" t="s">
        <v>6</v>
      </c>
      <c r="G6" s="9" t="s">
        <v>7</v>
      </c>
      <c r="H6" s="56" t="s">
        <v>4</v>
      </c>
      <c r="I6" s="56"/>
    </row>
    <row r="7" spans="1:12" ht="15.75" hidden="1" x14ac:dyDescent="0.25">
      <c r="A7" s="17" t="s">
        <v>9</v>
      </c>
      <c r="B7" s="18"/>
      <c r="C7" s="18"/>
      <c r="D7" s="18"/>
      <c r="E7" s="18"/>
      <c r="F7" s="20"/>
      <c r="G7" s="20"/>
      <c r="H7" s="26"/>
    </row>
    <row r="8" spans="1:12" ht="15.75" hidden="1" x14ac:dyDescent="0.25">
      <c r="A8" s="11" t="s">
        <v>1</v>
      </c>
      <c r="B8" s="1" t="s">
        <v>14</v>
      </c>
      <c r="C8" s="14"/>
      <c r="D8" s="14"/>
      <c r="E8" s="14"/>
      <c r="H8" s="28"/>
    </row>
    <row r="9" spans="1:12" ht="34.5" hidden="1" customHeight="1" x14ac:dyDescent="0.2">
      <c r="A9" s="11"/>
      <c r="B9" s="11" t="s">
        <v>2</v>
      </c>
      <c r="C9" s="59" t="s">
        <v>49</v>
      </c>
      <c r="D9" s="59"/>
      <c r="E9" s="59"/>
      <c r="F9" s="59"/>
      <c r="G9" s="59"/>
      <c r="H9" s="22"/>
      <c r="K9" s="5" t="s">
        <v>50</v>
      </c>
      <c r="L9" s="6" t="s">
        <v>51</v>
      </c>
    </row>
    <row r="10" spans="1:12" ht="31.5" hidden="1" customHeight="1" x14ac:dyDescent="0.2">
      <c r="A10" s="11"/>
      <c r="B10" s="11" t="s">
        <v>2</v>
      </c>
      <c r="C10" s="59" t="s">
        <v>18</v>
      </c>
      <c r="D10" s="59"/>
      <c r="E10" s="59"/>
      <c r="F10" s="27" t="s">
        <v>11</v>
      </c>
      <c r="G10" s="27">
        <v>2</v>
      </c>
      <c r="H10" s="29"/>
    </row>
    <row r="11" spans="1:12" ht="32.25" hidden="1" customHeight="1" x14ac:dyDescent="0.2">
      <c r="A11" s="14"/>
      <c r="B11" s="11" t="s">
        <v>2</v>
      </c>
      <c r="C11" s="59" t="s">
        <v>19</v>
      </c>
      <c r="D11" s="59"/>
      <c r="E11" s="59"/>
      <c r="F11" s="59"/>
      <c r="G11" s="59"/>
      <c r="H11" s="39"/>
    </row>
    <row r="12" spans="1:12" ht="32.25" hidden="1" customHeight="1" x14ac:dyDescent="0.2">
      <c r="A12" s="14"/>
      <c r="B12" s="11" t="s">
        <v>2</v>
      </c>
      <c r="C12" s="59" t="s">
        <v>18</v>
      </c>
      <c r="D12" s="59"/>
      <c r="E12" s="59"/>
      <c r="F12" s="59"/>
      <c r="G12" s="59"/>
      <c r="H12" s="39"/>
    </row>
    <row r="13" spans="1:12" ht="15.75" hidden="1" x14ac:dyDescent="0.25">
      <c r="A13" s="30" t="s">
        <v>1</v>
      </c>
      <c r="B13" s="31" t="s">
        <v>16</v>
      </c>
      <c r="C13" s="32"/>
      <c r="D13" s="32"/>
      <c r="E13" s="32"/>
      <c r="F13" s="32"/>
      <c r="G13" s="32"/>
      <c r="H13" s="33"/>
    </row>
    <row r="14" spans="1:12" ht="15" hidden="1" x14ac:dyDescent="0.2">
      <c r="A14" s="32"/>
      <c r="B14" s="34" t="s">
        <v>2</v>
      </c>
      <c r="C14" s="35" t="s">
        <v>17</v>
      </c>
      <c r="E14" s="36"/>
      <c r="F14" s="36"/>
      <c r="G14" s="36"/>
      <c r="H14" s="37"/>
    </row>
    <row r="15" spans="1:12" ht="18.75" hidden="1" x14ac:dyDescent="0.2">
      <c r="A15" s="8" t="s">
        <v>13</v>
      </c>
      <c r="B15" s="16"/>
      <c r="C15" s="16"/>
      <c r="D15" s="16"/>
      <c r="E15" s="16"/>
      <c r="F15" s="9" t="s">
        <v>6</v>
      </c>
      <c r="G15" s="9" t="s">
        <v>7</v>
      </c>
      <c r="H15" s="56" t="s">
        <v>4</v>
      </c>
      <c r="I15" s="56"/>
    </row>
    <row r="16" spans="1:12" ht="15.75" hidden="1" x14ac:dyDescent="0.25">
      <c r="A16" s="17" t="s">
        <v>9</v>
      </c>
      <c r="B16" s="18"/>
      <c r="C16" s="18"/>
      <c r="D16" s="18"/>
      <c r="E16" s="18"/>
      <c r="F16" s="20"/>
      <c r="G16" s="20"/>
      <c r="H16" s="19"/>
    </row>
    <row r="17" spans="1:19" ht="15.75" hidden="1" x14ac:dyDescent="0.25">
      <c r="A17" s="11" t="s">
        <v>1</v>
      </c>
      <c r="B17" s="1" t="s">
        <v>14</v>
      </c>
      <c r="C17" s="14"/>
      <c r="D17" s="14"/>
      <c r="E17" s="14"/>
      <c r="H17" s="15"/>
    </row>
    <row r="18" spans="1:19" ht="31.5" hidden="1" customHeight="1" x14ac:dyDescent="0.2">
      <c r="A18" s="14"/>
      <c r="B18" s="11" t="s">
        <v>2</v>
      </c>
      <c r="C18" s="60" t="s">
        <v>20</v>
      </c>
      <c r="D18" s="60"/>
      <c r="E18" s="60"/>
      <c r="F18" s="60"/>
      <c r="G18" s="60"/>
      <c r="H18" s="38"/>
    </row>
    <row r="19" spans="1:19" ht="32.25" hidden="1" customHeight="1" x14ac:dyDescent="0.2">
      <c r="A19" s="14"/>
      <c r="B19" s="11" t="s">
        <v>2</v>
      </c>
      <c r="C19" s="60" t="s">
        <v>21</v>
      </c>
      <c r="D19" s="60"/>
      <c r="E19" s="60"/>
      <c r="F19" s="60"/>
      <c r="G19" s="60"/>
      <c r="H19" s="38"/>
    </row>
    <row r="20" spans="1:19" ht="18.75" x14ac:dyDescent="0.2">
      <c r="A20" s="8" t="s">
        <v>5</v>
      </c>
      <c r="B20" s="16"/>
      <c r="C20" s="16"/>
      <c r="D20" s="16"/>
      <c r="E20" s="16"/>
      <c r="F20" s="9" t="s">
        <v>6</v>
      </c>
      <c r="G20" s="9" t="s">
        <v>40</v>
      </c>
      <c r="H20" s="56" t="s">
        <v>4</v>
      </c>
      <c r="I20" s="56"/>
      <c r="K20" s="64"/>
      <c r="L20" s="64"/>
      <c r="M20" s="64"/>
      <c r="N20" s="64"/>
      <c r="O20" s="64"/>
      <c r="P20" s="64"/>
      <c r="Q20" s="64"/>
      <c r="R20" s="64"/>
      <c r="S20" s="64"/>
    </row>
    <row r="21" spans="1:19" ht="15.75" x14ac:dyDescent="0.25">
      <c r="A21" s="17" t="s">
        <v>43</v>
      </c>
      <c r="B21" s="18"/>
      <c r="C21" s="18"/>
      <c r="D21" s="18"/>
      <c r="E21" s="18"/>
      <c r="F21" s="20"/>
      <c r="G21" s="20"/>
      <c r="H21" s="19">
        <f>H22</f>
        <v>1107.25</v>
      </c>
      <c r="K21" s="64"/>
      <c r="L21" s="64"/>
      <c r="M21" s="64"/>
      <c r="N21" s="64"/>
      <c r="O21" s="64"/>
      <c r="P21" s="64"/>
      <c r="Q21" s="64"/>
      <c r="R21" s="64"/>
      <c r="S21" s="64"/>
    </row>
    <row r="22" spans="1:19" ht="15.75" x14ac:dyDescent="0.25">
      <c r="A22" s="11" t="s">
        <v>1</v>
      </c>
      <c r="B22" s="1" t="s">
        <v>14</v>
      </c>
      <c r="C22" s="14"/>
      <c r="D22" s="14"/>
      <c r="E22" s="14"/>
      <c r="H22" s="15">
        <f>H27+H23</f>
        <v>1107.25</v>
      </c>
      <c r="K22" s="64"/>
      <c r="L22" s="64"/>
      <c r="M22" s="64"/>
      <c r="N22" s="64"/>
      <c r="O22" s="64"/>
      <c r="P22" s="64"/>
      <c r="Q22" s="64"/>
      <c r="R22" s="64"/>
      <c r="S22" s="64"/>
    </row>
    <row r="23" spans="1:19" ht="15.75" customHeight="1" x14ac:dyDescent="0.25">
      <c r="B23" s="11" t="s">
        <v>1</v>
      </c>
      <c r="C23" s="10" t="s">
        <v>26</v>
      </c>
      <c r="D23" s="21"/>
      <c r="E23" s="21"/>
      <c r="H23" s="15">
        <f>SUM(H24:H26)</f>
        <v>210</v>
      </c>
      <c r="K23" s="64"/>
      <c r="L23" s="64"/>
      <c r="M23" s="64"/>
      <c r="N23" s="64"/>
      <c r="O23" s="64"/>
      <c r="P23" s="64"/>
      <c r="Q23" s="64"/>
      <c r="R23" s="64"/>
      <c r="S23" s="64"/>
    </row>
    <row r="24" spans="1:19" ht="15" customHeight="1" x14ac:dyDescent="0.2">
      <c r="C24" s="52" t="s">
        <v>2</v>
      </c>
      <c r="D24" s="55" t="s">
        <v>92</v>
      </c>
      <c r="E24" s="55"/>
      <c r="F24" s="51" t="s">
        <v>29</v>
      </c>
      <c r="G24" s="51">
        <v>1</v>
      </c>
      <c r="H24" s="22">
        <v>-84</v>
      </c>
      <c r="I24" s="6"/>
      <c r="J24" s="23"/>
      <c r="K24" s="64"/>
      <c r="L24" s="64"/>
      <c r="M24" s="64"/>
      <c r="N24" s="64"/>
      <c r="O24" s="64"/>
      <c r="P24" s="64"/>
      <c r="Q24" s="64"/>
      <c r="R24" s="64"/>
      <c r="S24" s="64"/>
    </row>
    <row r="25" spans="1:19" ht="15" customHeight="1" x14ac:dyDescent="0.2">
      <c r="C25" s="52" t="s">
        <v>2</v>
      </c>
      <c r="D25" s="55" t="s">
        <v>93</v>
      </c>
      <c r="E25" s="55"/>
      <c r="F25" s="51" t="s">
        <v>29</v>
      </c>
      <c r="G25" s="51">
        <v>2</v>
      </c>
      <c r="H25" s="22">
        <v>-200</v>
      </c>
      <c r="I25" s="6"/>
      <c r="J25" s="23"/>
      <c r="K25" s="64"/>
      <c r="L25" s="64"/>
      <c r="M25" s="64"/>
      <c r="N25" s="64"/>
      <c r="O25" s="64"/>
      <c r="P25" s="64"/>
      <c r="Q25" s="64"/>
      <c r="R25" s="64"/>
      <c r="S25" s="64"/>
    </row>
    <row r="26" spans="1:19" ht="15" customHeight="1" x14ac:dyDescent="0.2">
      <c r="C26" s="52" t="s">
        <v>2</v>
      </c>
      <c r="D26" s="55" t="s">
        <v>95</v>
      </c>
      <c r="E26" s="55"/>
      <c r="F26" s="54" t="s">
        <v>29</v>
      </c>
      <c r="G26" s="54">
        <v>3</v>
      </c>
      <c r="H26" s="22">
        <f>284+210</f>
        <v>494</v>
      </c>
      <c r="I26" s="6"/>
      <c r="J26" s="23"/>
      <c r="K26" s="64" t="s">
        <v>103</v>
      </c>
      <c r="L26" s="64"/>
      <c r="M26" s="64"/>
      <c r="N26" s="64"/>
      <c r="O26" s="64"/>
      <c r="P26" s="64"/>
      <c r="Q26" s="64"/>
      <c r="R26" s="64"/>
      <c r="S26" s="64"/>
    </row>
    <row r="27" spans="1:19" ht="15.75" x14ac:dyDescent="0.25">
      <c r="B27" s="11" t="s">
        <v>1</v>
      </c>
      <c r="C27" s="10" t="s">
        <v>10</v>
      </c>
      <c r="D27" s="21"/>
      <c r="E27" s="21"/>
      <c r="H27" s="15">
        <f>SUM(H28:H30)</f>
        <v>897.25</v>
      </c>
      <c r="K27" s="64"/>
      <c r="L27" s="64"/>
      <c r="M27" s="64"/>
      <c r="N27" s="64"/>
      <c r="O27" s="64"/>
      <c r="P27" s="64"/>
      <c r="Q27" s="64"/>
      <c r="R27" s="64"/>
      <c r="S27" s="64"/>
    </row>
    <row r="28" spans="1:19" ht="31.5" customHeight="1" x14ac:dyDescent="0.2">
      <c r="C28" s="13" t="s">
        <v>2</v>
      </c>
      <c r="D28" s="62" t="s">
        <v>70</v>
      </c>
      <c r="E28" s="62"/>
      <c r="F28" s="62"/>
      <c r="G28" s="62"/>
      <c r="H28" s="22">
        <v>104.76</v>
      </c>
      <c r="K28" s="64" t="s">
        <v>65</v>
      </c>
      <c r="L28" s="64"/>
      <c r="M28" s="64"/>
      <c r="N28" s="64"/>
      <c r="O28" s="64"/>
      <c r="P28" s="64"/>
      <c r="Q28" s="64"/>
      <c r="R28" s="64"/>
      <c r="S28" s="64"/>
    </row>
    <row r="29" spans="1:19" ht="30.75" customHeight="1" x14ac:dyDescent="0.2">
      <c r="C29" s="13" t="s">
        <v>2</v>
      </c>
      <c r="D29" s="62" t="s">
        <v>78</v>
      </c>
      <c r="E29" s="62"/>
      <c r="F29" s="63"/>
      <c r="G29" s="63"/>
      <c r="H29" s="22">
        <v>749.21</v>
      </c>
      <c r="K29" s="64"/>
      <c r="L29" s="64"/>
      <c r="M29" s="64"/>
      <c r="N29" s="64"/>
      <c r="O29" s="64"/>
      <c r="P29" s="64"/>
      <c r="Q29" s="64"/>
      <c r="R29" s="64"/>
      <c r="S29" s="64"/>
    </row>
    <row r="30" spans="1:19" ht="30" customHeight="1" x14ac:dyDescent="0.2">
      <c r="C30" s="13" t="s">
        <v>2</v>
      </c>
      <c r="D30" s="62" t="s">
        <v>69</v>
      </c>
      <c r="E30" s="62"/>
      <c r="F30" s="63"/>
      <c r="G30" s="63"/>
      <c r="H30" s="22">
        <v>43.28</v>
      </c>
      <c r="K30" s="64"/>
      <c r="L30" s="64"/>
      <c r="M30" s="64"/>
      <c r="N30" s="64"/>
      <c r="O30" s="64"/>
      <c r="P30" s="64"/>
      <c r="Q30" s="64"/>
      <c r="R30" s="64"/>
      <c r="S30" s="64"/>
    </row>
    <row r="31" spans="1:19" ht="15" hidden="1" customHeight="1" x14ac:dyDescent="0.2">
      <c r="C31" s="13" t="s">
        <v>2</v>
      </c>
      <c r="D31" s="55"/>
      <c r="E31" s="55"/>
      <c r="F31" s="41" t="s">
        <v>29</v>
      </c>
      <c r="G31" s="41">
        <v>1</v>
      </c>
      <c r="H31" s="22"/>
      <c r="K31" s="64"/>
      <c r="L31" s="64"/>
      <c r="M31" s="64"/>
      <c r="N31" s="64"/>
      <c r="O31" s="64"/>
      <c r="P31" s="64"/>
      <c r="Q31" s="64"/>
      <c r="R31" s="64"/>
      <c r="S31" s="64"/>
    </row>
    <row r="32" spans="1:19" ht="15" hidden="1" customHeight="1" x14ac:dyDescent="0.2">
      <c r="C32" s="13" t="s">
        <v>2</v>
      </c>
      <c r="D32" s="55"/>
      <c r="E32" s="55"/>
      <c r="F32" s="41" t="s">
        <v>29</v>
      </c>
      <c r="G32" s="41">
        <v>1</v>
      </c>
      <c r="H32" s="22"/>
      <c r="K32" s="64"/>
      <c r="L32" s="64"/>
      <c r="M32" s="64"/>
      <c r="N32" s="64"/>
      <c r="O32" s="64"/>
      <c r="P32" s="64"/>
      <c r="Q32" s="64"/>
      <c r="R32" s="64"/>
      <c r="S32" s="64"/>
    </row>
    <row r="33" spans="3:19" ht="15" hidden="1" customHeight="1" x14ac:dyDescent="0.2">
      <c r="C33" s="13" t="s">
        <v>2</v>
      </c>
      <c r="D33" s="55"/>
      <c r="E33" s="55"/>
      <c r="F33" s="41" t="s">
        <v>29</v>
      </c>
      <c r="G33" s="41">
        <v>1</v>
      </c>
      <c r="H33" s="22"/>
      <c r="K33" s="64"/>
      <c r="L33" s="64"/>
      <c r="M33" s="64"/>
      <c r="N33" s="64"/>
      <c r="O33" s="64"/>
      <c r="P33" s="64"/>
      <c r="Q33" s="64"/>
      <c r="R33" s="64"/>
      <c r="S33" s="64"/>
    </row>
    <row r="34" spans="3:19" ht="15" hidden="1" customHeight="1" x14ac:dyDescent="0.2">
      <c r="C34" s="13" t="s">
        <v>2</v>
      </c>
      <c r="D34" s="55"/>
      <c r="E34" s="55"/>
      <c r="F34" s="41" t="s">
        <v>29</v>
      </c>
      <c r="G34" s="41">
        <v>1</v>
      </c>
      <c r="H34" s="22"/>
      <c r="K34" s="64"/>
      <c r="L34" s="64"/>
      <c r="M34" s="64"/>
      <c r="N34" s="64"/>
      <c r="O34" s="64"/>
      <c r="P34" s="64"/>
      <c r="Q34" s="64"/>
      <c r="R34" s="64"/>
      <c r="S34" s="64"/>
    </row>
    <row r="35" spans="3:19" ht="15" hidden="1" customHeight="1" x14ac:dyDescent="0.2">
      <c r="C35" s="13" t="s">
        <v>2</v>
      </c>
      <c r="D35" s="55"/>
      <c r="E35" s="55"/>
      <c r="F35" s="41" t="s">
        <v>29</v>
      </c>
      <c r="G35" s="41">
        <v>1</v>
      </c>
      <c r="H35" s="22"/>
      <c r="K35" s="64"/>
      <c r="L35" s="64"/>
      <c r="M35" s="64"/>
      <c r="N35" s="64"/>
      <c r="O35" s="64"/>
      <c r="P35" s="64"/>
      <c r="Q35" s="64"/>
      <c r="R35" s="64"/>
      <c r="S35" s="64"/>
    </row>
    <row r="36" spans="3:19" ht="15" hidden="1" customHeight="1" x14ac:dyDescent="0.2">
      <c r="C36" s="13" t="s">
        <v>2</v>
      </c>
      <c r="D36" s="55"/>
      <c r="E36" s="55"/>
      <c r="F36" s="41" t="s">
        <v>29</v>
      </c>
      <c r="G36" s="41">
        <v>1</v>
      </c>
      <c r="H36" s="22"/>
      <c r="K36" s="64"/>
      <c r="L36" s="64"/>
      <c r="M36" s="64"/>
      <c r="N36" s="64"/>
      <c r="O36" s="64"/>
      <c r="P36" s="64"/>
      <c r="Q36" s="64"/>
      <c r="R36" s="64"/>
      <c r="S36" s="64"/>
    </row>
    <row r="37" spans="3:19" ht="15" hidden="1" customHeight="1" x14ac:dyDescent="0.2">
      <c r="C37" s="13" t="s">
        <v>2</v>
      </c>
      <c r="D37" s="55"/>
      <c r="E37" s="55"/>
      <c r="F37" s="41" t="s">
        <v>29</v>
      </c>
      <c r="G37" s="41">
        <v>1</v>
      </c>
      <c r="H37" s="22"/>
      <c r="K37" s="64"/>
      <c r="L37" s="64"/>
      <c r="M37" s="64"/>
      <c r="N37" s="64"/>
      <c r="O37" s="64"/>
      <c r="P37" s="64"/>
      <c r="Q37" s="64"/>
      <c r="R37" s="64"/>
      <c r="S37" s="64"/>
    </row>
    <row r="38" spans="3:19" ht="15" hidden="1" customHeight="1" x14ac:dyDescent="0.2">
      <c r="C38" s="13" t="s">
        <v>2</v>
      </c>
      <c r="D38" s="55"/>
      <c r="E38" s="55"/>
      <c r="F38" s="41" t="s">
        <v>29</v>
      </c>
      <c r="G38" s="41">
        <v>1</v>
      </c>
      <c r="H38" s="22"/>
      <c r="K38" s="64"/>
      <c r="L38" s="64"/>
      <c r="M38" s="64"/>
      <c r="N38" s="64"/>
      <c r="O38" s="64"/>
      <c r="P38" s="64"/>
      <c r="Q38" s="64"/>
      <c r="R38" s="64"/>
      <c r="S38" s="64"/>
    </row>
    <row r="39" spans="3:19" ht="15" hidden="1" customHeight="1" x14ac:dyDescent="0.2">
      <c r="C39" s="13" t="s">
        <v>2</v>
      </c>
      <c r="D39" s="55"/>
      <c r="E39" s="55"/>
      <c r="F39" s="41" t="s">
        <v>29</v>
      </c>
      <c r="G39" s="41">
        <v>1</v>
      </c>
      <c r="H39" s="22"/>
      <c r="K39" s="64"/>
      <c r="L39" s="64"/>
      <c r="M39" s="64"/>
      <c r="N39" s="64"/>
      <c r="O39" s="64"/>
      <c r="P39" s="64"/>
      <c r="Q39" s="64"/>
      <c r="R39" s="64"/>
      <c r="S39" s="64"/>
    </row>
    <row r="40" spans="3:19" ht="15" hidden="1" customHeight="1" x14ac:dyDescent="0.2">
      <c r="C40" s="13" t="s">
        <v>2</v>
      </c>
      <c r="D40" s="55"/>
      <c r="E40" s="55"/>
      <c r="F40" s="41" t="s">
        <v>29</v>
      </c>
      <c r="G40" s="41">
        <v>1</v>
      </c>
      <c r="H40" s="22"/>
      <c r="K40" s="64"/>
      <c r="L40" s="64"/>
      <c r="M40" s="64"/>
      <c r="N40" s="64"/>
      <c r="O40" s="64"/>
      <c r="P40" s="64"/>
      <c r="Q40" s="64"/>
      <c r="R40" s="64"/>
      <c r="S40" s="64"/>
    </row>
    <row r="41" spans="3:19" ht="15" hidden="1" customHeight="1" x14ac:dyDescent="0.2">
      <c r="C41" s="13" t="s">
        <v>2</v>
      </c>
      <c r="D41" s="55"/>
      <c r="E41" s="55"/>
      <c r="F41" s="41" t="s">
        <v>29</v>
      </c>
      <c r="G41" s="41">
        <v>1</v>
      </c>
      <c r="H41" s="22"/>
      <c r="K41" s="64"/>
      <c r="L41" s="64"/>
      <c r="M41" s="64"/>
      <c r="N41" s="64"/>
      <c r="O41" s="64"/>
      <c r="P41" s="64"/>
      <c r="Q41" s="64"/>
      <c r="R41" s="64"/>
      <c r="S41" s="64"/>
    </row>
    <row r="42" spans="3:19" ht="15" hidden="1" customHeight="1" x14ac:dyDescent="0.2">
      <c r="C42" s="13" t="s">
        <v>2</v>
      </c>
      <c r="D42" s="55"/>
      <c r="E42" s="55"/>
      <c r="F42" s="41" t="s">
        <v>29</v>
      </c>
      <c r="G42" s="41">
        <v>1</v>
      </c>
      <c r="H42" s="22"/>
      <c r="K42" s="64"/>
      <c r="L42" s="64"/>
      <c r="M42" s="64"/>
      <c r="N42" s="64"/>
      <c r="O42" s="64"/>
      <c r="P42" s="64"/>
      <c r="Q42" s="64"/>
      <c r="R42" s="64"/>
      <c r="S42" s="64"/>
    </row>
    <row r="43" spans="3:19" ht="15" hidden="1" customHeight="1" x14ac:dyDescent="0.2">
      <c r="C43" s="13" t="s">
        <v>2</v>
      </c>
      <c r="D43" s="55"/>
      <c r="E43" s="55"/>
      <c r="F43" s="41" t="s">
        <v>29</v>
      </c>
      <c r="G43" s="41">
        <v>1</v>
      </c>
      <c r="H43" s="22"/>
      <c r="K43" s="64"/>
      <c r="L43" s="64"/>
      <c r="M43" s="64"/>
      <c r="N43" s="64"/>
      <c r="O43" s="64"/>
      <c r="P43" s="64"/>
      <c r="Q43" s="64"/>
      <c r="R43" s="64"/>
      <c r="S43" s="64"/>
    </row>
    <row r="44" spans="3:19" ht="15" hidden="1" customHeight="1" x14ac:dyDescent="0.2">
      <c r="C44" s="13" t="s">
        <v>2</v>
      </c>
      <c r="D44" s="55"/>
      <c r="E44" s="55"/>
      <c r="F44" s="41" t="s">
        <v>29</v>
      </c>
      <c r="G44" s="41">
        <v>1</v>
      </c>
      <c r="H44" s="22"/>
      <c r="K44" s="64"/>
      <c r="L44" s="64"/>
      <c r="M44" s="64"/>
      <c r="N44" s="64"/>
      <c r="O44" s="64"/>
      <c r="P44" s="64"/>
      <c r="Q44" s="64"/>
      <c r="R44" s="64"/>
      <c r="S44" s="64"/>
    </row>
    <row r="45" spans="3:19" ht="15" hidden="1" customHeight="1" x14ac:dyDescent="0.2">
      <c r="C45" s="13" t="s">
        <v>2</v>
      </c>
      <c r="D45" s="55"/>
      <c r="E45" s="55"/>
      <c r="F45" s="41" t="s">
        <v>29</v>
      </c>
      <c r="G45" s="41">
        <v>1</v>
      </c>
      <c r="H45" s="22"/>
      <c r="K45" s="64"/>
      <c r="L45" s="64"/>
      <c r="M45" s="64"/>
      <c r="N45" s="64"/>
      <c r="O45" s="64"/>
      <c r="P45" s="64"/>
      <c r="Q45" s="64"/>
      <c r="R45" s="64"/>
      <c r="S45" s="64"/>
    </row>
    <row r="46" spans="3:19" ht="15" hidden="1" customHeight="1" x14ac:dyDescent="0.2">
      <c r="C46" s="13" t="s">
        <v>2</v>
      </c>
      <c r="D46" s="55"/>
      <c r="E46" s="55"/>
      <c r="F46" s="41" t="s">
        <v>29</v>
      </c>
      <c r="G46" s="41">
        <v>1</v>
      </c>
      <c r="H46" s="22"/>
      <c r="K46" s="64"/>
      <c r="L46" s="64"/>
      <c r="M46" s="64"/>
      <c r="N46" s="64"/>
      <c r="O46" s="64"/>
      <c r="P46" s="64"/>
      <c r="Q46" s="64"/>
      <c r="R46" s="64"/>
      <c r="S46" s="64"/>
    </row>
    <row r="47" spans="3:19" ht="15" hidden="1" customHeight="1" x14ac:dyDescent="0.2">
      <c r="C47" s="13" t="s">
        <v>2</v>
      </c>
      <c r="D47" s="55"/>
      <c r="E47" s="55"/>
      <c r="F47" s="41" t="s">
        <v>29</v>
      </c>
      <c r="G47" s="41">
        <v>1</v>
      </c>
      <c r="H47" s="22"/>
      <c r="K47" s="64"/>
      <c r="L47" s="64"/>
      <c r="M47" s="64"/>
      <c r="N47" s="64"/>
      <c r="O47" s="64"/>
      <c r="P47" s="64"/>
      <c r="Q47" s="64"/>
      <c r="R47" s="64"/>
      <c r="S47" s="64"/>
    </row>
    <row r="48" spans="3:19" ht="15" hidden="1" customHeight="1" x14ac:dyDescent="0.2">
      <c r="C48" s="13" t="s">
        <v>2</v>
      </c>
      <c r="D48" s="55"/>
      <c r="E48" s="55"/>
      <c r="F48" s="41" t="s">
        <v>29</v>
      </c>
      <c r="G48" s="41">
        <v>1</v>
      </c>
      <c r="H48" s="22"/>
      <c r="K48" s="64"/>
      <c r="L48" s="64"/>
      <c r="M48" s="64"/>
      <c r="N48" s="64"/>
      <c r="O48" s="64"/>
      <c r="P48" s="64"/>
      <c r="Q48" s="64"/>
      <c r="R48" s="64"/>
      <c r="S48" s="64"/>
    </row>
    <row r="49" spans="3:19" ht="15" hidden="1" customHeight="1" x14ac:dyDescent="0.2">
      <c r="C49" s="13" t="s">
        <v>2</v>
      </c>
      <c r="D49" s="55"/>
      <c r="E49" s="55"/>
      <c r="F49" s="41" t="s">
        <v>29</v>
      </c>
      <c r="G49" s="41">
        <v>1</v>
      </c>
      <c r="H49" s="22"/>
      <c r="K49" s="64"/>
      <c r="L49" s="64"/>
      <c r="M49" s="64"/>
      <c r="N49" s="64"/>
      <c r="O49" s="64"/>
      <c r="P49" s="64"/>
      <c r="Q49" s="64"/>
      <c r="R49" s="64"/>
      <c r="S49" s="64"/>
    </row>
    <row r="50" spans="3:19" ht="15" hidden="1" customHeight="1" x14ac:dyDescent="0.2">
      <c r="C50" s="13" t="s">
        <v>2</v>
      </c>
      <c r="D50" s="55"/>
      <c r="E50" s="55"/>
      <c r="F50" s="41" t="s">
        <v>29</v>
      </c>
      <c r="G50" s="41">
        <v>1</v>
      </c>
      <c r="H50" s="22"/>
      <c r="K50" s="64"/>
      <c r="L50" s="64"/>
      <c r="M50" s="64"/>
      <c r="N50" s="64"/>
      <c r="O50" s="64"/>
      <c r="P50" s="64"/>
      <c r="Q50" s="64"/>
      <c r="R50" s="64"/>
      <c r="S50" s="64"/>
    </row>
    <row r="51" spans="3:19" ht="15" hidden="1" customHeight="1" x14ac:dyDescent="0.2">
      <c r="C51" s="13" t="s">
        <v>2</v>
      </c>
      <c r="D51" s="55"/>
      <c r="E51" s="55"/>
      <c r="F51" s="41" t="s">
        <v>29</v>
      </c>
      <c r="G51" s="41">
        <v>1</v>
      </c>
      <c r="H51" s="22"/>
      <c r="K51" s="64"/>
      <c r="L51" s="64"/>
      <c r="M51" s="64"/>
      <c r="N51" s="64"/>
      <c r="O51" s="64"/>
      <c r="P51" s="64"/>
      <c r="Q51" s="64"/>
      <c r="R51" s="64"/>
      <c r="S51" s="64"/>
    </row>
    <row r="52" spans="3:19" ht="15" hidden="1" customHeight="1" x14ac:dyDescent="0.2">
      <c r="C52" s="13" t="s">
        <v>2</v>
      </c>
      <c r="D52" s="55"/>
      <c r="E52" s="55"/>
      <c r="F52" s="41" t="s">
        <v>29</v>
      </c>
      <c r="G52" s="41">
        <v>1</v>
      </c>
      <c r="H52" s="22"/>
      <c r="K52" s="64"/>
      <c r="L52" s="64"/>
      <c r="M52" s="64"/>
      <c r="N52" s="64"/>
      <c r="O52" s="64"/>
      <c r="P52" s="64"/>
      <c r="Q52" s="64"/>
      <c r="R52" s="64"/>
      <c r="S52" s="64"/>
    </row>
    <row r="53" spans="3:19" ht="15" hidden="1" customHeight="1" x14ac:dyDescent="0.2">
      <c r="C53" s="13" t="s">
        <v>2</v>
      </c>
      <c r="D53" s="55"/>
      <c r="E53" s="55"/>
      <c r="F53" s="41" t="s">
        <v>29</v>
      </c>
      <c r="G53" s="41">
        <v>1</v>
      </c>
      <c r="H53" s="22"/>
      <c r="K53" s="64"/>
      <c r="L53" s="64"/>
      <c r="M53" s="64"/>
      <c r="N53" s="64"/>
      <c r="O53" s="64"/>
      <c r="P53" s="64"/>
      <c r="Q53" s="64"/>
      <c r="R53" s="64"/>
      <c r="S53" s="64"/>
    </row>
    <row r="54" spans="3:19" ht="15" hidden="1" customHeight="1" x14ac:dyDescent="0.2">
      <c r="C54" s="13" t="s">
        <v>2</v>
      </c>
      <c r="D54" s="55"/>
      <c r="E54" s="55"/>
      <c r="F54" s="41" t="s">
        <v>29</v>
      </c>
      <c r="G54" s="41">
        <v>1</v>
      </c>
      <c r="H54" s="22"/>
      <c r="K54" s="64"/>
      <c r="L54" s="64"/>
      <c r="M54" s="64"/>
      <c r="N54" s="64"/>
      <c r="O54" s="64"/>
      <c r="P54" s="64"/>
      <c r="Q54" s="64"/>
      <c r="R54" s="64"/>
      <c r="S54" s="64"/>
    </row>
    <row r="55" spans="3:19" ht="15" hidden="1" customHeight="1" x14ac:dyDescent="0.2">
      <c r="C55" s="13" t="s">
        <v>2</v>
      </c>
      <c r="D55" s="55"/>
      <c r="E55" s="55"/>
      <c r="F55" s="41" t="s">
        <v>29</v>
      </c>
      <c r="G55" s="41">
        <v>1</v>
      </c>
      <c r="H55" s="22"/>
      <c r="K55" s="64"/>
      <c r="L55" s="64"/>
      <c r="M55" s="64"/>
      <c r="N55" s="64"/>
      <c r="O55" s="64"/>
      <c r="P55" s="64"/>
      <c r="Q55" s="64"/>
      <c r="R55" s="64"/>
      <c r="S55" s="64"/>
    </row>
    <row r="56" spans="3:19" ht="15" hidden="1" customHeight="1" x14ac:dyDescent="0.2">
      <c r="C56" s="13" t="s">
        <v>2</v>
      </c>
      <c r="D56" s="55"/>
      <c r="E56" s="55"/>
      <c r="F56" s="41" t="s">
        <v>29</v>
      </c>
      <c r="G56" s="41">
        <v>1</v>
      </c>
      <c r="H56" s="22"/>
      <c r="K56" s="64"/>
      <c r="L56" s="64"/>
      <c r="M56" s="64"/>
      <c r="N56" s="64"/>
      <c r="O56" s="64"/>
      <c r="P56" s="64"/>
      <c r="Q56" s="64"/>
      <c r="R56" s="64"/>
      <c r="S56" s="64"/>
    </row>
    <row r="57" spans="3:19" ht="15" hidden="1" customHeight="1" x14ac:dyDescent="0.2">
      <c r="C57" s="13" t="s">
        <v>2</v>
      </c>
      <c r="D57" s="55"/>
      <c r="E57" s="55"/>
      <c r="F57" s="41" t="s">
        <v>29</v>
      </c>
      <c r="G57" s="41">
        <v>1</v>
      </c>
      <c r="H57" s="22"/>
      <c r="K57" s="64"/>
      <c r="L57" s="64"/>
      <c r="M57" s="64"/>
      <c r="N57" s="64"/>
      <c r="O57" s="64"/>
      <c r="P57" s="64"/>
      <c r="Q57" s="64"/>
      <c r="R57" s="64"/>
      <c r="S57" s="64"/>
    </row>
    <row r="58" spans="3:19" ht="15" hidden="1" customHeight="1" x14ac:dyDescent="0.2">
      <c r="C58" s="13" t="s">
        <v>2</v>
      </c>
      <c r="D58" s="55"/>
      <c r="E58" s="55"/>
      <c r="F58" s="41" t="s">
        <v>29</v>
      </c>
      <c r="G58" s="41">
        <v>1</v>
      </c>
      <c r="H58" s="22"/>
      <c r="K58" s="64"/>
      <c r="L58" s="64"/>
      <c r="M58" s="64"/>
      <c r="N58" s="64"/>
      <c r="O58" s="64"/>
      <c r="P58" s="64"/>
      <c r="Q58" s="64"/>
      <c r="R58" s="64"/>
      <c r="S58" s="64"/>
    </row>
    <row r="59" spans="3:19" ht="15" hidden="1" customHeight="1" x14ac:dyDescent="0.2">
      <c r="C59" s="13" t="s">
        <v>2</v>
      </c>
      <c r="D59" s="55"/>
      <c r="E59" s="55"/>
      <c r="F59" s="41" t="s">
        <v>29</v>
      </c>
      <c r="G59" s="41">
        <v>1</v>
      </c>
      <c r="H59" s="22"/>
      <c r="K59" s="64"/>
      <c r="L59" s="64"/>
      <c r="M59" s="64"/>
      <c r="N59" s="64"/>
      <c r="O59" s="64"/>
      <c r="P59" s="64"/>
      <c r="Q59" s="64"/>
      <c r="R59" s="64"/>
      <c r="S59" s="64"/>
    </row>
    <row r="60" spans="3:19" ht="15" hidden="1" customHeight="1" x14ac:dyDescent="0.2">
      <c r="C60" s="13" t="s">
        <v>2</v>
      </c>
      <c r="D60" s="55"/>
      <c r="E60" s="55"/>
      <c r="F60" s="41" t="s">
        <v>29</v>
      </c>
      <c r="G60" s="41">
        <v>1</v>
      </c>
      <c r="H60" s="22"/>
      <c r="K60" s="64"/>
      <c r="L60" s="64"/>
      <c r="M60" s="64"/>
      <c r="N60" s="64"/>
      <c r="O60" s="64"/>
      <c r="P60" s="64"/>
      <c r="Q60" s="64"/>
      <c r="R60" s="64"/>
      <c r="S60" s="64"/>
    </row>
    <row r="61" spans="3:19" ht="15" hidden="1" customHeight="1" x14ac:dyDescent="0.2">
      <c r="C61" s="13" t="s">
        <v>2</v>
      </c>
      <c r="D61" s="55"/>
      <c r="E61" s="55"/>
      <c r="F61" s="41" t="s">
        <v>29</v>
      </c>
      <c r="G61" s="41">
        <v>1</v>
      </c>
      <c r="H61" s="22"/>
      <c r="K61" s="64"/>
      <c r="L61" s="64"/>
      <c r="M61" s="64"/>
      <c r="N61" s="64"/>
      <c r="O61" s="64"/>
      <c r="P61" s="64"/>
      <c r="Q61" s="64"/>
      <c r="R61" s="64"/>
      <c r="S61" s="64"/>
    </row>
    <row r="62" spans="3:19" ht="15" hidden="1" customHeight="1" x14ac:dyDescent="0.2">
      <c r="C62" s="13" t="s">
        <v>2</v>
      </c>
      <c r="D62" s="55"/>
      <c r="E62" s="55"/>
      <c r="F62" s="41" t="s">
        <v>29</v>
      </c>
      <c r="G62" s="41">
        <v>1</v>
      </c>
      <c r="H62" s="22"/>
      <c r="K62" s="64"/>
      <c r="L62" s="64"/>
      <c r="M62" s="64"/>
      <c r="N62" s="64"/>
      <c r="O62" s="64"/>
      <c r="P62" s="64"/>
      <c r="Q62" s="64"/>
      <c r="R62" s="64"/>
      <c r="S62" s="64"/>
    </row>
    <row r="63" spans="3:19" ht="15" hidden="1" customHeight="1" x14ac:dyDescent="0.2">
      <c r="C63" s="13" t="s">
        <v>2</v>
      </c>
      <c r="D63" s="55"/>
      <c r="E63" s="55"/>
      <c r="F63" s="41" t="s">
        <v>29</v>
      </c>
      <c r="G63" s="41">
        <v>1</v>
      </c>
      <c r="H63" s="22"/>
      <c r="K63" s="64"/>
      <c r="L63" s="64"/>
      <c r="M63" s="64"/>
      <c r="N63" s="64"/>
      <c r="O63" s="64"/>
      <c r="P63" s="64"/>
      <c r="Q63" s="64"/>
      <c r="R63" s="64"/>
      <c r="S63" s="64"/>
    </row>
    <row r="64" spans="3:19" ht="15" hidden="1" customHeight="1" x14ac:dyDescent="0.2">
      <c r="C64" s="13" t="s">
        <v>2</v>
      </c>
      <c r="D64" s="55"/>
      <c r="E64" s="55"/>
      <c r="F64" s="41" t="s">
        <v>29</v>
      </c>
      <c r="G64" s="41">
        <v>1</v>
      </c>
      <c r="H64" s="22"/>
      <c r="K64" s="64"/>
      <c r="L64" s="64"/>
      <c r="M64" s="64"/>
      <c r="N64" s="64"/>
      <c r="O64" s="64"/>
      <c r="P64" s="64"/>
      <c r="Q64" s="64"/>
      <c r="R64" s="64"/>
      <c r="S64" s="64"/>
    </row>
    <row r="65" spans="1:19" ht="15" hidden="1" customHeight="1" x14ac:dyDescent="0.2">
      <c r="C65" s="13" t="s">
        <v>2</v>
      </c>
      <c r="D65" s="55"/>
      <c r="E65" s="55"/>
      <c r="F65" s="24" t="s">
        <v>29</v>
      </c>
      <c r="G65" s="24">
        <v>1</v>
      </c>
      <c r="H65" s="22"/>
      <c r="K65" s="64"/>
      <c r="L65" s="64"/>
      <c r="M65" s="64"/>
      <c r="N65" s="64"/>
      <c r="O65" s="64"/>
      <c r="P65" s="64"/>
      <c r="Q65" s="64"/>
      <c r="R65" s="64"/>
      <c r="S65" s="64"/>
    </row>
    <row r="66" spans="1:19" ht="15.75" hidden="1" x14ac:dyDescent="0.25">
      <c r="A66" s="17" t="s">
        <v>38</v>
      </c>
      <c r="B66" s="18"/>
      <c r="C66" s="13" t="s">
        <v>2</v>
      </c>
      <c r="D66" s="18"/>
      <c r="E66" s="18"/>
      <c r="F66" s="20"/>
      <c r="G66" s="20"/>
      <c r="H66" s="19"/>
      <c r="K66" s="64"/>
      <c r="L66" s="64"/>
      <c r="M66" s="64"/>
      <c r="N66" s="64"/>
      <c r="O66" s="64"/>
      <c r="P66" s="64"/>
      <c r="Q66" s="64"/>
      <c r="R66" s="64"/>
      <c r="S66" s="64"/>
    </row>
    <row r="67" spans="1:19" ht="15.75" hidden="1" x14ac:dyDescent="0.25">
      <c r="A67" s="11" t="s">
        <v>1</v>
      </c>
      <c r="B67" s="1" t="s">
        <v>39</v>
      </c>
      <c r="C67" s="13" t="s">
        <v>2</v>
      </c>
      <c r="D67" s="14"/>
      <c r="E67" s="14"/>
      <c r="H67" s="15"/>
      <c r="K67" s="64"/>
      <c r="L67" s="64"/>
      <c r="M67" s="64"/>
      <c r="N67" s="64"/>
      <c r="O67" s="64"/>
      <c r="P67" s="64"/>
      <c r="Q67" s="64"/>
      <c r="R67" s="64"/>
      <c r="S67" s="64"/>
    </row>
    <row r="68" spans="1:19" ht="15.75" hidden="1" x14ac:dyDescent="0.25">
      <c r="B68" s="11" t="s">
        <v>1</v>
      </c>
      <c r="C68" s="13" t="s">
        <v>2</v>
      </c>
      <c r="D68" s="21"/>
      <c r="E68" s="21"/>
      <c r="H68" s="15"/>
      <c r="K68" s="64"/>
      <c r="L68" s="64"/>
      <c r="M68" s="64"/>
      <c r="N68" s="64"/>
      <c r="O68" s="64"/>
      <c r="P68" s="64"/>
      <c r="Q68" s="64"/>
      <c r="R68" s="64"/>
      <c r="S68" s="64"/>
    </row>
    <row r="69" spans="1:19" ht="15" hidden="1" customHeight="1" x14ac:dyDescent="0.2">
      <c r="C69" s="13" t="s">
        <v>2</v>
      </c>
      <c r="D69" s="55" t="s">
        <v>58</v>
      </c>
      <c r="E69" s="55"/>
      <c r="F69" s="24" t="s">
        <v>29</v>
      </c>
      <c r="G69" s="24">
        <v>4</v>
      </c>
      <c r="H69" s="22"/>
      <c r="I69" s="42"/>
      <c r="K69" s="64"/>
      <c r="L69" s="64"/>
      <c r="M69" s="64"/>
      <c r="N69" s="64"/>
      <c r="O69" s="64"/>
      <c r="P69" s="64"/>
      <c r="Q69" s="64"/>
      <c r="R69" s="64"/>
      <c r="S69" s="64"/>
    </row>
    <row r="70" spans="1:19" ht="15.75" hidden="1" x14ac:dyDescent="0.25">
      <c r="B70" s="11" t="s">
        <v>1</v>
      </c>
      <c r="C70" s="13" t="s">
        <v>2</v>
      </c>
      <c r="D70" s="21"/>
      <c r="E70" s="21"/>
      <c r="H70" s="15"/>
      <c r="K70" s="64"/>
      <c r="L70" s="64"/>
      <c r="M70" s="64"/>
      <c r="N70" s="64"/>
      <c r="O70" s="64"/>
      <c r="P70" s="64"/>
      <c r="Q70" s="64"/>
      <c r="R70" s="64"/>
      <c r="S70" s="64"/>
    </row>
    <row r="71" spans="1:19" ht="15" hidden="1" x14ac:dyDescent="0.2">
      <c r="C71" s="13" t="s">
        <v>2</v>
      </c>
      <c r="D71" s="55" t="s">
        <v>59</v>
      </c>
      <c r="E71" s="55"/>
      <c r="F71" s="41" t="s">
        <v>29</v>
      </c>
      <c r="G71" s="41">
        <v>1</v>
      </c>
      <c r="H71" s="22"/>
      <c r="I71" s="42"/>
      <c r="K71" s="64"/>
      <c r="L71" s="64"/>
      <c r="M71" s="64"/>
      <c r="N71" s="64"/>
      <c r="O71" s="64"/>
      <c r="P71" s="64"/>
      <c r="Q71" s="64"/>
      <c r="R71" s="64"/>
      <c r="S71" s="64"/>
    </row>
    <row r="72" spans="1:19" ht="15.75" hidden="1" x14ac:dyDescent="0.25">
      <c r="A72" s="11" t="s">
        <v>1</v>
      </c>
      <c r="B72" s="1" t="s">
        <v>47</v>
      </c>
      <c r="C72" s="13" t="s">
        <v>2</v>
      </c>
      <c r="D72" s="14"/>
      <c r="E72" s="14"/>
      <c r="H72" s="15"/>
      <c r="K72" s="64"/>
      <c r="L72" s="64"/>
      <c r="M72" s="64"/>
      <c r="N72" s="64"/>
      <c r="O72" s="64"/>
      <c r="P72" s="64"/>
      <c r="Q72" s="64"/>
      <c r="R72" s="64"/>
      <c r="S72" s="64"/>
    </row>
    <row r="73" spans="1:19" ht="15.75" hidden="1" x14ac:dyDescent="0.25">
      <c r="B73" s="11" t="s">
        <v>1</v>
      </c>
      <c r="C73" s="13" t="s">
        <v>2</v>
      </c>
      <c r="D73" s="21"/>
      <c r="E73" s="21"/>
      <c r="H73" s="15"/>
      <c r="K73" s="64"/>
      <c r="L73" s="64"/>
      <c r="M73" s="64"/>
      <c r="N73" s="64"/>
      <c r="O73" s="64"/>
      <c r="P73" s="64"/>
      <c r="Q73" s="64"/>
      <c r="R73" s="64"/>
      <c r="S73" s="64"/>
    </row>
    <row r="74" spans="1:19" ht="33" hidden="1" customHeight="1" x14ac:dyDescent="0.2">
      <c r="C74" s="13" t="s">
        <v>2</v>
      </c>
      <c r="D74" s="55" t="s">
        <v>46</v>
      </c>
      <c r="E74" s="55"/>
      <c r="F74" s="55"/>
      <c r="G74" s="55"/>
      <c r="H74" s="22"/>
      <c r="K74" s="64"/>
      <c r="L74" s="64"/>
      <c r="M74" s="64"/>
      <c r="N74" s="64"/>
      <c r="O74" s="64"/>
      <c r="P74" s="64"/>
      <c r="Q74" s="64"/>
      <c r="R74" s="64"/>
      <c r="S74" s="64"/>
    </row>
    <row r="75" spans="1:19" ht="15.75" hidden="1" x14ac:dyDescent="0.25">
      <c r="A75" s="17" t="s">
        <v>24</v>
      </c>
      <c r="B75" s="18"/>
      <c r="C75" s="13" t="s">
        <v>2</v>
      </c>
      <c r="D75" s="18"/>
      <c r="E75" s="18"/>
      <c r="F75" s="20"/>
      <c r="G75" s="20"/>
      <c r="H75" s="19"/>
      <c r="K75" s="64"/>
      <c r="L75" s="64"/>
      <c r="M75" s="64"/>
      <c r="N75" s="64"/>
      <c r="O75" s="64"/>
      <c r="P75" s="64"/>
      <c r="Q75" s="64"/>
      <c r="R75" s="64"/>
      <c r="S75" s="64"/>
    </row>
    <row r="76" spans="1:19" ht="15.75" hidden="1" x14ac:dyDescent="0.25">
      <c r="A76" s="11" t="s">
        <v>1</v>
      </c>
      <c r="B76" s="1" t="s">
        <v>25</v>
      </c>
      <c r="C76" s="13" t="s">
        <v>2</v>
      </c>
      <c r="D76" s="14"/>
      <c r="E76" s="14"/>
      <c r="H76" s="15"/>
      <c r="K76" s="64"/>
      <c r="L76" s="64"/>
      <c r="M76" s="64"/>
      <c r="N76" s="64"/>
      <c r="O76" s="64"/>
      <c r="P76" s="64"/>
      <c r="Q76" s="64"/>
      <c r="R76" s="64"/>
      <c r="S76" s="64"/>
    </row>
    <row r="77" spans="1:19" ht="15.75" hidden="1" x14ac:dyDescent="0.25">
      <c r="B77" s="11" t="s">
        <v>1</v>
      </c>
      <c r="C77" s="13" t="s">
        <v>2</v>
      </c>
      <c r="D77" s="21"/>
      <c r="E77" s="21"/>
      <c r="H77" s="15"/>
      <c r="K77" s="64"/>
      <c r="L77" s="64"/>
      <c r="M77" s="64"/>
      <c r="N77" s="64"/>
      <c r="O77" s="64"/>
      <c r="P77" s="64"/>
      <c r="Q77" s="64"/>
      <c r="R77" s="64"/>
      <c r="S77" s="64"/>
    </row>
    <row r="78" spans="1:19" ht="30.75" hidden="1" customHeight="1" x14ac:dyDescent="0.2">
      <c r="C78" s="13" t="s">
        <v>2</v>
      </c>
      <c r="D78" s="55" t="s">
        <v>41</v>
      </c>
      <c r="E78" s="55"/>
      <c r="F78" s="55"/>
      <c r="G78" s="55"/>
      <c r="H78" s="22"/>
      <c r="I78" s="42"/>
      <c r="K78" s="64"/>
      <c r="L78" s="64"/>
      <c r="M78" s="64"/>
      <c r="N78" s="64"/>
      <c r="O78" s="64"/>
      <c r="P78" s="64"/>
      <c r="Q78" s="64"/>
      <c r="R78" s="64"/>
      <c r="S78" s="64"/>
    </row>
    <row r="79" spans="1:19" ht="33.75" hidden="1" customHeight="1" x14ac:dyDescent="0.2">
      <c r="C79" s="13" t="s">
        <v>2</v>
      </c>
      <c r="D79" s="55" t="s">
        <v>45</v>
      </c>
      <c r="E79" s="55"/>
      <c r="F79" s="55"/>
      <c r="G79" s="55"/>
      <c r="H79" s="22"/>
      <c r="K79" s="64"/>
      <c r="L79" s="64"/>
      <c r="M79" s="64"/>
      <c r="N79" s="64"/>
      <c r="O79" s="64"/>
      <c r="P79" s="64"/>
      <c r="Q79" s="64"/>
      <c r="R79" s="64"/>
      <c r="S79" s="64"/>
    </row>
    <row r="80" spans="1:19" ht="15.75" hidden="1" x14ac:dyDescent="0.25">
      <c r="B80" s="11" t="s">
        <v>1</v>
      </c>
      <c r="C80" s="13" t="s">
        <v>2</v>
      </c>
      <c r="D80" s="21"/>
      <c r="E80" s="21"/>
      <c r="H80" s="15"/>
      <c r="K80" s="64"/>
      <c r="L80" s="64"/>
      <c r="M80" s="64"/>
      <c r="N80" s="64"/>
      <c r="O80" s="64"/>
      <c r="P80" s="64"/>
      <c r="Q80" s="64"/>
      <c r="R80" s="64"/>
      <c r="S80" s="64"/>
    </row>
    <row r="81" spans="1:19" ht="30" hidden="1" customHeight="1" x14ac:dyDescent="0.2">
      <c r="C81" s="13" t="s">
        <v>2</v>
      </c>
      <c r="D81" s="55" t="s">
        <v>56</v>
      </c>
      <c r="E81" s="55"/>
      <c r="F81" s="24"/>
      <c r="G81" s="24"/>
      <c r="H81" s="22"/>
      <c r="I81" s="42"/>
      <c r="K81" s="64"/>
      <c r="L81" s="64"/>
      <c r="M81" s="64"/>
      <c r="N81" s="64"/>
      <c r="O81" s="64"/>
      <c r="P81" s="64"/>
      <c r="Q81" s="64"/>
      <c r="R81" s="64"/>
      <c r="S81" s="64"/>
    </row>
    <row r="82" spans="1:19" ht="30" hidden="1" customHeight="1" x14ac:dyDescent="0.2">
      <c r="C82" s="13" t="s">
        <v>2</v>
      </c>
      <c r="D82" s="55" t="s">
        <v>57</v>
      </c>
      <c r="E82" s="55"/>
      <c r="F82" s="24"/>
      <c r="G82" s="24"/>
      <c r="H82" s="22"/>
      <c r="I82" s="42"/>
      <c r="K82" s="64"/>
      <c r="L82" s="64"/>
      <c r="M82" s="64"/>
      <c r="N82" s="64"/>
      <c r="O82" s="64"/>
      <c r="P82" s="64"/>
      <c r="Q82" s="64"/>
      <c r="R82" s="64"/>
      <c r="S82" s="64"/>
    </row>
    <row r="83" spans="1:19" ht="15.75" hidden="1" x14ac:dyDescent="0.25">
      <c r="A83" s="17" t="s">
        <v>48</v>
      </c>
      <c r="B83" s="18"/>
      <c r="C83" s="13" t="s">
        <v>2</v>
      </c>
      <c r="D83" s="18"/>
      <c r="E83" s="18"/>
      <c r="F83" s="20"/>
      <c r="G83" s="20"/>
      <c r="H83" s="19"/>
      <c r="K83" s="64"/>
      <c r="L83" s="64"/>
      <c r="M83" s="64"/>
      <c r="N83" s="64"/>
      <c r="O83" s="64"/>
      <c r="P83" s="64"/>
      <c r="Q83" s="64"/>
      <c r="R83" s="64"/>
      <c r="S83" s="64"/>
    </row>
    <row r="84" spans="1:19" ht="15.75" hidden="1" x14ac:dyDescent="0.25">
      <c r="A84" s="11" t="s">
        <v>1</v>
      </c>
      <c r="B84" s="1" t="s">
        <v>55</v>
      </c>
      <c r="C84" s="13" t="s">
        <v>2</v>
      </c>
      <c r="D84" s="14"/>
      <c r="E84" s="14"/>
      <c r="H84" s="15"/>
      <c r="K84" s="64"/>
      <c r="L84" s="64"/>
      <c r="M84" s="64"/>
      <c r="N84" s="64"/>
      <c r="O84" s="64"/>
      <c r="P84" s="64"/>
      <c r="Q84" s="64"/>
      <c r="R84" s="64"/>
      <c r="S84" s="64"/>
    </row>
    <row r="85" spans="1:19" ht="15.75" hidden="1" x14ac:dyDescent="0.25">
      <c r="B85" s="11" t="s">
        <v>1</v>
      </c>
      <c r="C85" s="13" t="s">
        <v>2</v>
      </c>
      <c r="D85" s="21"/>
      <c r="E85" s="21"/>
      <c r="H85" s="15"/>
      <c r="K85" s="64"/>
      <c r="L85" s="64"/>
      <c r="M85" s="64"/>
      <c r="N85" s="64"/>
      <c r="O85" s="64"/>
      <c r="P85" s="64"/>
      <c r="Q85" s="64"/>
      <c r="R85" s="64"/>
      <c r="S85" s="64"/>
    </row>
    <row r="86" spans="1:19" ht="15" hidden="1" customHeight="1" x14ac:dyDescent="0.2">
      <c r="C86" s="13" t="s">
        <v>2</v>
      </c>
      <c r="D86" s="55" t="s">
        <v>52</v>
      </c>
      <c r="E86" s="55"/>
      <c r="F86" s="24"/>
      <c r="G86" s="24"/>
      <c r="H86" s="22"/>
      <c r="I86" s="14"/>
      <c r="K86" s="64"/>
      <c r="L86" s="64"/>
      <c r="M86" s="64"/>
      <c r="N86" s="64"/>
      <c r="O86" s="64"/>
      <c r="P86" s="64"/>
      <c r="Q86" s="64"/>
      <c r="R86" s="64"/>
      <c r="S86" s="64"/>
    </row>
    <row r="87" spans="1:19" ht="15" hidden="1" customHeight="1" x14ac:dyDescent="0.2">
      <c r="C87" s="13" t="s">
        <v>2</v>
      </c>
      <c r="D87" s="55" t="s">
        <v>53</v>
      </c>
      <c r="E87" s="55"/>
      <c r="F87" s="24"/>
      <c r="G87" s="24"/>
      <c r="H87" s="22"/>
      <c r="I87" s="14"/>
      <c r="K87" s="64"/>
      <c r="L87" s="64"/>
      <c r="M87" s="64"/>
      <c r="N87" s="64"/>
      <c r="O87" s="64"/>
      <c r="P87" s="64"/>
      <c r="Q87" s="64"/>
      <c r="R87" s="64"/>
      <c r="S87" s="64"/>
    </row>
    <row r="88" spans="1:19" ht="15" hidden="1" customHeight="1" x14ac:dyDescent="0.2">
      <c r="C88" s="13" t="s">
        <v>2</v>
      </c>
      <c r="D88" s="55" t="s">
        <v>54</v>
      </c>
      <c r="E88" s="55"/>
      <c r="F88" s="24"/>
      <c r="G88" s="24"/>
      <c r="H88" s="22"/>
      <c r="I88" s="14"/>
      <c r="K88" s="64"/>
      <c r="L88" s="64"/>
      <c r="M88" s="64"/>
      <c r="N88" s="64"/>
      <c r="O88" s="64"/>
      <c r="P88" s="64"/>
      <c r="Q88" s="64"/>
      <c r="R88" s="64"/>
      <c r="S88" s="64"/>
    </row>
    <row r="89" spans="1:19" ht="15.75" hidden="1" customHeight="1" x14ac:dyDescent="0.25">
      <c r="A89" s="17" t="s">
        <v>22</v>
      </c>
      <c r="B89" s="18"/>
      <c r="C89" s="13" t="s">
        <v>2</v>
      </c>
      <c r="D89" s="18"/>
      <c r="E89" s="18"/>
      <c r="F89" s="20"/>
      <c r="G89" s="20"/>
      <c r="H89" s="19"/>
      <c r="K89" s="64"/>
      <c r="L89" s="64"/>
      <c r="M89" s="64"/>
      <c r="N89" s="64"/>
      <c r="O89" s="64"/>
      <c r="P89" s="64"/>
      <c r="Q89" s="64"/>
      <c r="R89" s="64"/>
      <c r="S89" s="64"/>
    </row>
    <row r="90" spans="1:19" ht="15.75" hidden="1" customHeight="1" x14ac:dyDescent="0.25">
      <c r="A90" s="11" t="s">
        <v>1</v>
      </c>
      <c r="B90" s="1" t="s">
        <v>23</v>
      </c>
      <c r="C90" s="13" t="s">
        <v>2</v>
      </c>
      <c r="D90" s="14"/>
      <c r="E90" s="14"/>
      <c r="H90" s="15"/>
      <c r="K90" s="64"/>
      <c r="L90" s="64"/>
      <c r="M90" s="64"/>
      <c r="N90" s="64"/>
      <c r="O90" s="64"/>
      <c r="P90" s="64"/>
      <c r="Q90" s="64"/>
      <c r="R90" s="64"/>
      <c r="S90" s="64"/>
    </row>
    <row r="91" spans="1:19" ht="15.75" hidden="1" customHeight="1" x14ac:dyDescent="0.25">
      <c r="B91" s="11" t="s">
        <v>1</v>
      </c>
      <c r="C91" s="13" t="s">
        <v>2</v>
      </c>
      <c r="D91" s="21"/>
      <c r="E91" s="21"/>
      <c r="H91" s="15"/>
      <c r="K91" s="64"/>
      <c r="L91" s="64"/>
      <c r="M91" s="64"/>
      <c r="N91" s="64"/>
      <c r="O91" s="64"/>
      <c r="P91" s="64"/>
      <c r="Q91" s="64"/>
      <c r="R91" s="64"/>
      <c r="S91" s="64"/>
    </row>
    <row r="92" spans="1:19" ht="15" hidden="1" customHeight="1" x14ac:dyDescent="0.2">
      <c r="C92" s="13" t="s">
        <v>2</v>
      </c>
      <c r="D92" s="55" t="s">
        <v>27</v>
      </c>
      <c r="E92" s="55"/>
      <c r="F92" s="24"/>
      <c r="G92" s="24"/>
      <c r="H92" s="22"/>
      <c r="I92" s="6"/>
      <c r="J92" s="23"/>
      <c r="K92" s="64"/>
      <c r="L92" s="64"/>
      <c r="M92" s="64"/>
      <c r="N92" s="64"/>
      <c r="O92" s="64"/>
      <c r="P92" s="64"/>
      <c r="Q92" s="64"/>
      <c r="R92" s="64"/>
      <c r="S92" s="64"/>
    </row>
    <row r="93" spans="1:19" ht="15" hidden="1" customHeight="1" x14ac:dyDescent="0.2">
      <c r="C93" s="13" t="s">
        <v>2</v>
      </c>
      <c r="D93" s="55" t="s">
        <v>28</v>
      </c>
      <c r="E93" s="55"/>
      <c r="F93" s="40" t="s">
        <v>29</v>
      </c>
      <c r="G93" s="24">
        <v>3</v>
      </c>
      <c r="H93" s="22"/>
      <c r="I93" s="6"/>
      <c r="J93" s="23"/>
      <c r="K93" s="64"/>
      <c r="L93" s="64"/>
      <c r="M93" s="64"/>
      <c r="N93" s="64"/>
      <c r="O93" s="64"/>
      <c r="P93" s="64"/>
      <c r="Q93" s="64"/>
      <c r="R93" s="64"/>
      <c r="S93" s="64"/>
    </row>
    <row r="94" spans="1:19" ht="15.75" hidden="1" customHeight="1" x14ac:dyDescent="0.25">
      <c r="B94" s="11" t="s">
        <v>1</v>
      </c>
      <c r="C94" s="13" t="s">
        <v>2</v>
      </c>
      <c r="D94" s="21"/>
      <c r="E94" s="21"/>
      <c r="H94" s="15"/>
      <c r="K94" s="64"/>
      <c r="L94" s="64"/>
      <c r="M94" s="64"/>
      <c r="N94" s="64"/>
      <c r="O94" s="64"/>
      <c r="P94" s="64"/>
      <c r="Q94" s="64"/>
      <c r="R94" s="64"/>
      <c r="S94" s="64"/>
    </row>
    <row r="95" spans="1:19" ht="15.75" hidden="1" customHeight="1" x14ac:dyDescent="0.2">
      <c r="B95" s="11"/>
      <c r="C95" s="13" t="s">
        <v>2</v>
      </c>
      <c r="D95" s="55" t="s">
        <v>30</v>
      </c>
      <c r="E95" s="55"/>
      <c r="F95" s="55"/>
      <c r="G95" s="55"/>
      <c r="H95" s="38"/>
      <c r="K95" s="64"/>
      <c r="L95" s="64"/>
      <c r="M95" s="64"/>
      <c r="N95" s="64"/>
      <c r="O95" s="64"/>
      <c r="P95" s="64"/>
      <c r="Q95" s="64"/>
      <c r="R95" s="64"/>
      <c r="S95" s="64"/>
    </row>
    <row r="96" spans="1:19" ht="31.5" hidden="1" customHeight="1" x14ac:dyDescent="0.2">
      <c r="C96" s="13" t="s">
        <v>2</v>
      </c>
      <c r="D96" s="55" t="s">
        <v>36</v>
      </c>
      <c r="E96" s="55"/>
      <c r="F96" s="55"/>
      <c r="G96" s="55"/>
      <c r="H96" s="22"/>
      <c r="K96" s="64"/>
      <c r="L96" s="64"/>
      <c r="M96" s="64"/>
      <c r="N96" s="64"/>
      <c r="O96" s="64"/>
      <c r="P96" s="64"/>
      <c r="Q96" s="64"/>
      <c r="R96" s="64"/>
      <c r="S96" s="64"/>
    </row>
    <row r="97" spans="1:19" ht="46.5" hidden="1" customHeight="1" x14ac:dyDescent="0.2">
      <c r="C97" s="13" t="s">
        <v>2</v>
      </c>
      <c r="D97" s="55" t="s">
        <v>32</v>
      </c>
      <c r="E97" s="55"/>
      <c r="F97" s="55"/>
      <c r="G97" s="55"/>
      <c r="H97" s="22"/>
      <c r="K97" s="64"/>
      <c r="L97" s="65"/>
      <c r="M97" s="64"/>
      <c r="N97" s="64"/>
      <c r="O97" s="64"/>
      <c r="P97" s="64"/>
      <c r="Q97" s="64"/>
      <c r="R97" s="64"/>
      <c r="S97" s="64"/>
    </row>
    <row r="98" spans="1:19" ht="33" hidden="1" customHeight="1" x14ac:dyDescent="0.2">
      <c r="C98" s="13" t="s">
        <v>2</v>
      </c>
      <c r="D98" s="55" t="s">
        <v>31</v>
      </c>
      <c r="E98" s="55"/>
      <c r="F98" s="40" t="s">
        <v>11</v>
      </c>
      <c r="G98" s="24">
        <v>3</v>
      </c>
      <c r="H98" s="25"/>
      <c r="K98" s="64"/>
      <c r="L98" s="65"/>
      <c r="M98" s="64"/>
      <c r="N98" s="64"/>
      <c r="O98" s="64"/>
      <c r="P98" s="64"/>
      <c r="Q98" s="64"/>
      <c r="R98" s="64"/>
      <c r="S98" s="64"/>
    </row>
    <row r="99" spans="1:19" ht="15.75" hidden="1" customHeight="1" x14ac:dyDescent="0.25">
      <c r="B99" s="11" t="s">
        <v>1</v>
      </c>
      <c r="C99" s="13" t="s">
        <v>2</v>
      </c>
      <c r="D99" s="21"/>
      <c r="E99" s="21"/>
      <c r="H99" s="15"/>
      <c r="K99" s="64"/>
      <c r="L99" s="64"/>
      <c r="M99" s="64"/>
      <c r="N99" s="64"/>
      <c r="O99" s="64"/>
      <c r="P99" s="64"/>
      <c r="Q99" s="64"/>
      <c r="R99" s="64"/>
      <c r="S99" s="64"/>
    </row>
    <row r="100" spans="1:19" ht="32.25" hidden="1" customHeight="1" x14ac:dyDescent="0.2">
      <c r="C100" s="13" t="s">
        <v>2</v>
      </c>
      <c r="D100" s="55" t="s">
        <v>33</v>
      </c>
      <c r="E100" s="55"/>
      <c r="F100" s="24"/>
      <c r="G100" s="24"/>
      <c r="H100" s="22"/>
      <c r="I100" s="6"/>
      <c r="J100" s="23"/>
      <c r="K100" s="64"/>
      <c r="L100" s="65"/>
      <c r="M100" s="64"/>
      <c r="N100" s="64"/>
      <c r="O100" s="64"/>
      <c r="P100" s="64"/>
      <c r="Q100" s="64"/>
      <c r="R100" s="64"/>
      <c r="S100" s="64"/>
    </row>
    <row r="101" spans="1:19" ht="32.25" hidden="1" customHeight="1" x14ac:dyDescent="0.2">
      <c r="C101" s="13" t="s">
        <v>2</v>
      </c>
      <c r="D101" s="55" t="s">
        <v>37</v>
      </c>
      <c r="E101" s="55"/>
      <c r="F101" s="24"/>
      <c r="G101" s="24"/>
      <c r="H101" s="22"/>
      <c r="I101" s="6"/>
      <c r="J101" s="23"/>
      <c r="K101" s="64"/>
      <c r="L101" s="65"/>
      <c r="M101" s="64"/>
      <c r="N101" s="64"/>
      <c r="O101" s="64"/>
      <c r="P101" s="64"/>
      <c r="Q101" s="64"/>
      <c r="R101" s="64"/>
      <c r="S101" s="64"/>
    </row>
    <row r="102" spans="1:19" ht="32.25" hidden="1" customHeight="1" x14ac:dyDescent="0.2">
      <c r="C102" s="13" t="s">
        <v>2</v>
      </c>
      <c r="D102" s="61" t="s">
        <v>34</v>
      </c>
      <c r="E102" s="55"/>
      <c r="F102" s="24"/>
      <c r="G102" s="24"/>
      <c r="H102" s="22"/>
      <c r="I102" s="6"/>
      <c r="J102" s="23"/>
      <c r="K102" s="64"/>
      <c r="L102" s="64"/>
      <c r="M102" s="64"/>
      <c r="N102" s="64"/>
      <c r="O102" s="64"/>
      <c r="P102" s="64"/>
      <c r="Q102" s="64"/>
      <c r="R102" s="64"/>
      <c r="S102" s="64"/>
    </row>
    <row r="103" spans="1:19" ht="16.5" hidden="1" customHeight="1" x14ac:dyDescent="0.2">
      <c r="C103" s="13" t="s">
        <v>2</v>
      </c>
      <c r="D103" s="61" t="s">
        <v>35</v>
      </c>
      <c r="E103" s="55"/>
      <c r="F103" s="24"/>
      <c r="G103" s="24"/>
      <c r="H103" s="22"/>
      <c r="I103" s="6"/>
      <c r="J103" s="23"/>
      <c r="K103" s="64"/>
      <c r="L103" s="64"/>
      <c r="M103" s="64"/>
      <c r="N103" s="64"/>
      <c r="O103" s="64"/>
      <c r="P103" s="64"/>
      <c r="Q103" s="64"/>
      <c r="R103" s="64"/>
      <c r="S103" s="64"/>
    </row>
    <row r="104" spans="1:19" ht="15.75" x14ac:dyDescent="0.25">
      <c r="A104" s="17" t="s">
        <v>74</v>
      </c>
      <c r="B104" s="18"/>
      <c r="C104" s="18"/>
      <c r="D104" s="18"/>
      <c r="E104" s="18"/>
      <c r="F104" s="20"/>
      <c r="G104" s="20"/>
      <c r="H104" s="19">
        <f>H105</f>
        <v>50</v>
      </c>
      <c r="K104" s="64"/>
      <c r="L104" s="64"/>
      <c r="M104" s="64"/>
      <c r="N104" s="64"/>
      <c r="O104" s="64"/>
      <c r="P104" s="64"/>
      <c r="Q104" s="64"/>
      <c r="R104" s="64"/>
      <c r="S104" s="64"/>
    </row>
    <row r="105" spans="1:19" ht="15.75" x14ac:dyDescent="0.25">
      <c r="A105" s="11" t="s">
        <v>1</v>
      </c>
      <c r="B105" s="1" t="s">
        <v>76</v>
      </c>
      <c r="C105" s="14"/>
      <c r="D105" s="14"/>
      <c r="E105" s="14"/>
      <c r="H105" s="15">
        <f>H106</f>
        <v>50</v>
      </c>
      <c r="K105" s="64"/>
      <c r="L105" s="64"/>
      <c r="M105" s="64"/>
      <c r="N105" s="64"/>
      <c r="O105" s="64"/>
      <c r="P105" s="64"/>
      <c r="Q105" s="64"/>
      <c r="R105" s="64"/>
      <c r="S105" s="64"/>
    </row>
    <row r="106" spans="1:19" ht="15.75" x14ac:dyDescent="0.25">
      <c r="B106" s="11" t="s">
        <v>1</v>
      </c>
      <c r="C106" s="10" t="s">
        <v>26</v>
      </c>
      <c r="D106" s="21"/>
      <c r="E106" s="21"/>
      <c r="H106" s="15">
        <f>SUM(H107:H109)</f>
        <v>50</v>
      </c>
      <c r="K106" s="64"/>
      <c r="L106" s="64"/>
      <c r="M106" s="64"/>
      <c r="N106" s="64"/>
      <c r="O106" s="64"/>
      <c r="P106" s="64"/>
      <c r="Q106" s="64"/>
      <c r="R106" s="64"/>
      <c r="S106" s="64"/>
    </row>
    <row r="107" spans="1:19" ht="15" x14ac:dyDescent="0.2">
      <c r="C107" s="13" t="s">
        <v>2</v>
      </c>
      <c r="D107" s="55" t="s">
        <v>79</v>
      </c>
      <c r="E107" s="55"/>
      <c r="F107" s="41" t="s">
        <v>29</v>
      </c>
      <c r="G107" s="41">
        <v>8</v>
      </c>
      <c r="H107" s="22">
        <v>40</v>
      </c>
      <c r="K107" s="64"/>
      <c r="L107" s="64"/>
      <c r="M107" s="64"/>
      <c r="N107" s="64"/>
      <c r="O107" s="64"/>
      <c r="P107" s="64"/>
      <c r="Q107" s="64"/>
      <c r="R107" s="64"/>
      <c r="S107" s="64"/>
    </row>
    <row r="108" spans="1:19" ht="15" x14ac:dyDescent="0.2">
      <c r="C108" s="13" t="s">
        <v>2</v>
      </c>
      <c r="D108" s="55" t="s">
        <v>73</v>
      </c>
      <c r="E108" s="55"/>
      <c r="F108" s="41" t="s">
        <v>29</v>
      </c>
      <c r="G108" s="41">
        <v>2</v>
      </c>
      <c r="H108" s="22">
        <v>10</v>
      </c>
      <c r="K108" s="64"/>
      <c r="L108" s="64"/>
      <c r="M108" s="64"/>
      <c r="N108" s="64"/>
      <c r="O108" s="64"/>
      <c r="P108" s="64"/>
      <c r="Q108" s="64"/>
      <c r="R108" s="64"/>
      <c r="S108" s="64"/>
    </row>
    <row r="109" spans="1:19" ht="15.75" customHeight="1" x14ac:dyDescent="0.25">
      <c r="A109" s="45" t="s">
        <v>71</v>
      </c>
      <c r="B109" s="46"/>
      <c r="C109" s="47"/>
      <c r="D109" s="46"/>
      <c r="E109" s="46"/>
      <c r="F109" s="48"/>
      <c r="G109" s="48"/>
      <c r="H109" s="19">
        <f>H110</f>
        <v>0</v>
      </c>
      <c r="K109" s="64"/>
      <c r="L109" s="64"/>
      <c r="M109" s="64"/>
      <c r="N109" s="64"/>
      <c r="O109" s="64"/>
      <c r="P109" s="64"/>
      <c r="Q109" s="64"/>
      <c r="R109" s="64"/>
      <c r="S109" s="64"/>
    </row>
    <row r="110" spans="1:19" ht="15.75" customHeight="1" x14ac:dyDescent="0.25">
      <c r="A110" s="11" t="s">
        <v>1</v>
      </c>
      <c r="B110" s="1" t="s">
        <v>67</v>
      </c>
      <c r="C110" s="43"/>
      <c r="D110" s="14"/>
      <c r="E110" s="14"/>
      <c r="H110" s="15">
        <f>H111</f>
        <v>0</v>
      </c>
      <c r="K110" s="64"/>
      <c r="L110" s="64"/>
      <c r="M110" s="64"/>
      <c r="N110" s="64"/>
      <c r="O110" s="64"/>
      <c r="P110" s="64"/>
      <c r="Q110" s="64"/>
      <c r="R110" s="64"/>
      <c r="S110" s="64"/>
    </row>
    <row r="111" spans="1:19" ht="15.75" customHeight="1" x14ac:dyDescent="0.25">
      <c r="B111" s="11" t="s">
        <v>1</v>
      </c>
      <c r="C111" s="10" t="s">
        <v>26</v>
      </c>
      <c r="D111" s="21"/>
      <c r="E111" s="21"/>
      <c r="H111" s="15">
        <f>SUM(H112:H114)</f>
        <v>0</v>
      </c>
      <c r="K111" s="64"/>
      <c r="L111" s="64"/>
      <c r="M111" s="64"/>
      <c r="N111" s="64"/>
      <c r="O111" s="64"/>
      <c r="P111" s="64"/>
      <c r="Q111" s="64"/>
      <c r="R111" s="64"/>
      <c r="S111" s="64"/>
    </row>
    <row r="112" spans="1:19" ht="15" customHeight="1" x14ac:dyDescent="0.2">
      <c r="C112" s="13" t="s">
        <v>2</v>
      </c>
      <c r="D112" s="55" t="s">
        <v>66</v>
      </c>
      <c r="E112" s="55"/>
      <c r="F112" s="41" t="s">
        <v>29</v>
      </c>
      <c r="G112" s="41">
        <v>10</v>
      </c>
      <c r="H112" s="22">
        <v>-25</v>
      </c>
      <c r="K112" s="64"/>
      <c r="L112" s="64"/>
      <c r="M112" s="64"/>
      <c r="N112" s="64"/>
      <c r="O112" s="64"/>
      <c r="P112" s="64"/>
      <c r="Q112" s="64"/>
      <c r="R112" s="64"/>
      <c r="S112" s="64"/>
    </row>
    <row r="113" spans="1:19" ht="15" customHeight="1" x14ac:dyDescent="0.2">
      <c r="C113" s="13" t="s">
        <v>2</v>
      </c>
      <c r="D113" s="55" t="s">
        <v>77</v>
      </c>
      <c r="E113" s="55"/>
      <c r="F113" s="41" t="s">
        <v>29</v>
      </c>
      <c r="G113" s="41">
        <v>8</v>
      </c>
      <c r="H113" s="22">
        <v>22</v>
      </c>
      <c r="K113" s="64"/>
      <c r="L113" s="64"/>
      <c r="M113" s="64"/>
      <c r="N113" s="64"/>
      <c r="O113" s="64"/>
      <c r="P113" s="64"/>
      <c r="Q113" s="64"/>
      <c r="R113" s="64"/>
      <c r="S113" s="64"/>
    </row>
    <row r="114" spans="1:19" ht="15" x14ac:dyDescent="0.2">
      <c r="C114" s="13" t="s">
        <v>2</v>
      </c>
      <c r="D114" s="55" t="s">
        <v>68</v>
      </c>
      <c r="E114" s="55"/>
      <c r="F114" s="41" t="s">
        <v>29</v>
      </c>
      <c r="G114" s="41">
        <v>1</v>
      </c>
      <c r="H114" s="22">
        <v>3</v>
      </c>
      <c r="K114" s="64"/>
      <c r="L114" s="64"/>
      <c r="M114" s="64"/>
      <c r="N114" s="64"/>
      <c r="O114" s="64"/>
      <c r="P114" s="64"/>
      <c r="Q114" s="64"/>
      <c r="R114" s="64"/>
      <c r="S114" s="64"/>
    </row>
    <row r="115" spans="1:19" ht="15.75" customHeight="1" x14ac:dyDescent="0.25">
      <c r="A115" s="17" t="s">
        <v>38</v>
      </c>
      <c r="B115" s="18"/>
      <c r="C115" s="18"/>
      <c r="D115" s="18"/>
      <c r="E115" s="18"/>
      <c r="F115" s="20"/>
      <c r="G115" s="20"/>
      <c r="H115" s="19">
        <f>H116</f>
        <v>7.14</v>
      </c>
      <c r="K115" s="64"/>
      <c r="L115" s="64"/>
      <c r="M115" s="64"/>
      <c r="N115" s="64"/>
      <c r="O115" s="64"/>
      <c r="P115" s="64"/>
      <c r="Q115" s="64"/>
      <c r="R115" s="64"/>
      <c r="S115" s="64"/>
    </row>
    <row r="116" spans="1:19" ht="15.75" customHeight="1" x14ac:dyDescent="0.25">
      <c r="A116" s="11" t="s">
        <v>1</v>
      </c>
      <c r="B116" s="1" t="s">
        <v>62</v>
      </c>
      <c r="C116" s="14"/>
      <c r="D116" s="14"/>
      <c r="E116" s="14"/>
      <c r="H116" s="15">
        <f>H117</f>
        <v>7.14</v>
      </c>
      <c r="K116" s="64"/>
      <c r="L116" s="64"/>
      <c r="M116" s="64"/>
      <c r="N116" s="64"/>
      <c r="O116" s="64"/>
      <c r="P116" s="64"/>
      <c r="Q116" s="64"/>
      <c r="R116" s="64"/>
      <c r="S116" s="64"/>
    </row>
    <row r="117" spans="1:19" ht="15.75" customHeight="1" x14ac:dyDescent="0.25">
      <c r="B117" s="11" t="s">
        <v>1</v>
      </c>
      <c r="C117" s="10" t="s">
        <v>10</v>
      </c>
      <c r="D117" s="21"/>
      <c r="E117" s="21"/>
      <c r="H117" s="15">
        <f>SUM(H118:H119)</f>
        <v>7.14</v>
      </c>
      <c r="K117" s="64"/>
      <c r="L117" s="64"/>
      <c r="M117" s="64"/>
      <c r="N117" s="64"/>
      <c r="O117" s="64"/>
      <c r="P117" s="64"/>
      <c r="Q117" s="64"/>
      <c r="R117" s="64"/>
      <c r="S117" s="64"/>
    </row>
    <row r="118" spans="1:19" ht="15" x14ac:dyDescent="0.2">
      <c r="C118" s="13" t="s">
        <v>2</v>
      </c>
      <c r="D118" s="55" t="s">
        <v>63</v>
      </c>
      <c r="E118" s="55"/>
      <c r="F118" s="55"/>
      <c r="G118" s="55"/>
      <c r="H118" s="22">
        <v>4.76</v>
      </c>
      <c r="K118" s="64" t="s">
        <v>65</v>
      </c>
      <c r="L118" s="64"/>
      <c r="M118" s="64"/>
      <c r="N118" s="64"/>
      <c r="O118" s="64"/>
      <c r="P118" s="64"/>
      <c r="Q118" s="64"/>
      <c r="R118" s="64"/>
      <c r="S118" s="64"/>
    </row>
    <row r="119" spans="1:19" ht="15" x14ac:dyDescent="0.2">
      <c r="C119" s="13" t="s">
        <v>2</v>
      </c>
      <c r="D119" s="55" t="s">
        <v>64</v>
      </c>
      <c r="E119" s="55"/>
      <c r="F119" s="55"/>
      <c r="G119" s="55"/>
      <c r="H119" s="22">
        <v>2.38</v>
      </c>
      <c r="K119" s="64"/>
      <c r="L119" s="64"/>
      <c r="M119" s="64"/>
      <c r="N119" s="64"/>
      <c r="O119" s="64"/>
      <c r="P119" s="64"/>
      <c r="Q119" s="64"/>
      <c r="R119" s="64"/>
      <c r="S119" s="64"/>
    </row>
    <row r="120" spans="1:19" ht="15.75" customHeight="1" x14ac:dyDescent="0.25">
      <c r="A120" s="17" t="s">
        <v>80</v>
      </c>
      <c r="B120" s="18"/>
      <c r="C120" s="18"/>
      <c r="D120" s="18"/>
      <c r="E120" s="18"/>
      <c r="F120" s="20"/>
      <c r="G120" s="20"/>
      <c r="H120" s="19">
        <f>H121</f>
        <v>168</v>
      </c>
      <c r="K120" s="64"/>
      <c r="L120" s="64"/>
      <c r="M120" s="64"/>
      <c r="N120" s="64"/>
      <c r="O120" s="64"/>
      <c r="P120" s="64"/>
      <c r="Q120" s="64"/>
      <c r="R120" s="64"/>
      <c r="S120" s="64"/>
    </row>
    <row r="121" spans="1:19" ht="15.75" customHeight="1" x14ac:dyDescent="0.25">
      <c r="A121" s="11" t="s">
        <v>1</v>
      </c>
      <c r="B121" s="1" t="s">
        <v>25</v>
      </c>
      <c r="C121" s="14"/>
      <c r="D121" s="14"/>
      <c r="E121" s="14"/>
      <c r="H121" s="50">
        <f>H122+H125</f>
        <v>168</v>
      </c>
      <c r="K121" s="64"/>
      <c r="L121" s="64"/>
      <c r="M121" s="64"/>
      <c r="N121" s="64"/>
      <c r="O121" s="64"/>
      <c r="P121" s="64"/>
      <c r="Q121" s="64"/>
      <c r="R121" s="64"/>
      <c r="S121" s="64"/>
    </row>
    <row r="122" spans="1:19" ht="15.75" customHeight="1" x14ac:dyDescent="0.25">
      <c r="B122" s="11" t="s">
        <v>1</v>
      </c>
      <c r="C122" s="10" t="s">
        <v>26</v>
      </c>
      <c r="D122" s="21"/>
      <c r="E122" s="21"/>
      <c r="H122" s="15">
        <f>SUM(H123:H124)</f>
        <v>0</v>
      </c>
      <c r="K122" s="64"/>
      <c r="L122" s="64"/>
      <c r="M122" s="64"/>
      <c r="N122" s="64"/>
      <c r="O122" s="64"/>
      <c r="P122" s="64"/>
      <c r="Q122" s="64"/>
      <c r="R122" s="64"/>
      <c r="S122" s="64"/>
    </row>
    <row r="123" spans="1:19" ht="15" x14ac:dyDescent="0.2">
      <c r="C123" s="13" t="s">
        <v>2</v>
      </c>
      <c r="D123" s="55" t="s">
        <v>81</v>
      </c>
      <c r="E123" s="55"/>
      <c r="F123" s="41"/>
      <c r="G123" s="41"/>
      <c r="H123" s="22">
        <v>-11</v>
      </c>
      <c r="K123" s="64"/>
      <c r="L123" s="64"/>
      <c r="M123" s="64"/>
      <c r="N123" s="64"/>
      <c r="O123" s="64"/>
      <c r="P123" s="64"/>
      <c r="Q123" s="64"/>
      <c r="R123" s="64"/>
      <c r="S123" s="64"/>
    </row>
    <row r="124" spans="1:19" ht="15" x14ac:dyDescent="0.2">
      <c r="C124" s="13" t="s">
        <v>2</v>
      </c>
      <c r="D124" s="55" t="s">
        <v>82</v>
      </c>
      <c r="E124" s="55"/>
      <c r="F124" s="55"/>
      <c r="G124" s="55"/>
      <c r="H124" s="22">
        <v>11</v>
      </c>
      <c r="K124" s="64"/>
      <c r="L124" s="64"/>
      <c r="M124" s="64"/>
      <c r="N124" s="64"/>
      <c r="O124" s="64"/>
      <c r="P124" s="64"/>
      <c r="Q124" s="64"/>
      <c r="R124" s="64"/>
      <c r="S124" s="64"/>
    </row>
    <row r="125" spans="1:19" ht="15.75" customHeight="1" x14ac:dyDescent="0.25">
      <c r="B125" s="11" t="s">
        <v>1</v>
      </c>
      <c r="C125" s="10" t="s">
        <v>15</v>
      </c>
      <c r="D125" s="21"/>
      <c r="E125" s="21"/>
      <c r="H125" s="15">
        <f>SUM(H126:H127)</f>
        <v>168</v>
      </c>
      <c r="K125" s="64"/>
      <c r="L125" s="64"/>
      <c r="M125" s="64"/>
      <c r="N125" s="64"/>
      <c r="O125" s="64"/>
      <c r="P125" s="64"/>
      <c r="Q125" s="64"/>
      <c r="R125" s="64"/>
      <c r="S125" s="64"/>
    </row>
    <row r="126" spans="1:19" ht="30" customHeight="1" x14ac:dyDescent="0.2">
      <c r="C126" s="13" t="s">
        <v>2</v>
      </c>
      <c r="D126" s="55" t="s">
        <v>83</v>
      </c>
      <c r="E126" s="55"/>
      <c r="F126" s="55"/>
      <c r="G126" s="55"/>
      <c r="H126" s="22">
        <v>160</v>
      </c>
      <c r="K126" s="64" t="s">
        <v>65</v>
      </c>
      <c r="L126" s="64"/>
      <c r="M126" s="64"/>
      <c r="N126" s="64"/>
      <c r="O126" s="64"/>
      <c r="P126" s="64"/>
      <c r="Q126" s="64"/>
      <c r="R126" s="64"/>
      <c r="S126" s="64"/>
    </row>
    <row r="127" spans="1:19" ht="15" x14ac:dyDescent="0.2">
      <c r="C127" s="13" t="s">
        <v>2</v>
      </c>
      <c r="D127" s="55" t="s">
        <v>84</v>
      </c>
      <c r="E127" s="55"/>
      <c r="F127" s="55"/>
      <c r="G127" s="55"/>
      <c r="H127" s="22">
        <v>8</v>
      </c>
      <c r="K127" s="64"/>
      <c r="L127" s="64"/>
      <c r="M127" s="64"/>
      <c r="N127" s="64"/>
      <c r="O127" s="64"/>
      <c r="P127" s="64"/>
      <c r="Q127" s="64"/>
      <c r="R127" s="64"/>
      <c r="S127" s="64"/>
    </row>
    <row r="128" spans="1:19" ht="15.75" customHeight="1" x14ac:dyDescent="0.25">
      <c r="A128" s="17" t="s">
        <v>22</v>
      </c>
      <c r="B128" s="18"/>
      <c r="C128" s="18"/>
      <c r="D128" s="18"/>
      <c r="E128" s="18"/>
      <c r="F128" s="20"/>
      <c r="G128" s="20"/>
      <c r="H128" s="19">
        <f>H129</f>
        <v>0</v>
      </c>
      <c r="K128" s="64"/>
      <c r="L128" s="64"/>
      <c r="M128" s="64"/>
      <c r="N128" s="64"/>
      <c r="O128" s="64"/>
      <c r="P128" s="64"/>
      <c r="Q128" s="64"/>
      <c r="R128" s="64"/>
      <c r="S128" s="64"/>
    </row>
    <row r="129" spans="1:19" ht="15.75" customHeight="1" x14ac:dyDescent="0.25">
      <c r="A129" s="11" t="s">
        <v>1</v>
      </c>
      <c r="B129" s="1" t="s">
        <v>85</v>
      </c>
      <c r="C129" s="14"/>
      <c r="D129" s="14"/>
      <c r="E129" s="14"/>
      <c r="H129" s="50">
        <f>H135+H130</f>
        <v>0</v>
      </c>
      <c r="K129" s="64"/>
      <c r="L129" s="64"/>
      <c r="M129" s="64"/>
      <c r="N129" s="64"/>
      <c r="O129" s="64"/>
      <c r="P129" s="64"/>
      <c r="Q129" s="64"/>
      <c r="R129" s="64"/>
      <c r="S129" s="64"/>
    </row>
    <row r="130" spans="1:19" ht="15.75" customHeight="1" x14ac:dyDescent="0.25">
      <c r="B130" s="11" t="s">
        <v>1</v>
      </c>
      <c r="C130" s="10" t="s">
        <v>15</v>
      </c>
      <c r="D130" s="21"/>
      <c r="E130" s="21"/>
      <c r="H130" s="15">
        <f>SUM(H131:H134)</f>
        <v>0</v>
      </c>
      <c r="K130" s="64"/>
      <c r="L130" s="64"/>
      <c r="M130" s="64"/>
      <c r="N130" s="64"/>
      <c r="O130" s="64"/>
      <c r="P130" s="64"/>
      <c r="Q130" s="64"/>
      <c r="R130" s="64"/>
      <c r="S130" s="64"/>
    </row>
    <row r="131" spans="1:19" ht="33" customHeight="1" x14ac:dyDescent="0.2">
      <c r="C131" s="13" t="s">
        <v>2</v>
      </c>
      <c r="D131" s="55" t="s">
        <v>86</v>
      </c>
      <c r="E131" s="55"/>
      <c r="F131" s="55"/>
      <c r="G131" s="55"/>
      <c r="H131" s="22">
        <v>-3</v>
      </c>
      <c r="K131" s="64"/>
      <c r="L131" s="64"/>
      <c r="M131" s="64"/>
      <c r="N131" s="64"/>
      <c r="O131" s="64"/>
      <c r="P131" s="64"/>
      <c r="Q131" s="64"/>
      <c r="R131" s="64"/>
      <c r="S131" s="64"/>
    </row>
    <row r="132" spans="1:19" ht="30" customHeight="1" x14ac:dyDescent="0.2">
      <c r="C132" s="13" t="s">
        <v>2</v>
      </c>
      <c r="D132" s="55" t="s">
        <v>87</v>
      </c>
      <c r="E132" s="55"/>
      <c r="F132" s="55"/>
      <c r="G132" s="55"/>
      <c r="H132" s="22">
        <v>-5</v>
      </c>
      <c r="K132" s="64"/>
      <c r="L132" s="64"/>
      <c r="M132" s="64"/>
      <c r="N132" s="64"/>
      <c r="O132" s="64"/>
      <c r="P132" s="64"/>
      <c r="Q132" s="64"/>
      <c r="R132" s="64"/>
      <c r="S132" s="64"/>
    </row>
    <row r="133" spans="1:19" ht="33" customHeight="1" x14ac:dyDescent="0.2">
      <c r="C133" s="13" t="s">
        <v>2</v>
      </c>
      <c r="D133" s="55" t="s">
        <v>90</v>
      </c>
      <c r="E133" s="55"/>
      <c r="F133" s="55"/>
      <c r="G133" s="55"/>
      <c r="H133" s="22">
        <v>5</v>
      </c>
      <c r="K133" s="64"/>
      <c r="L133" s="64"/>
      <c r="M133" s="64"/>
      <c r="N133" s="64"/>
      <c r="O133" s="64"/>
      <c r="P133" s="64"/>
      <c r="Q133" s="64"/>
      <c r="R133" s="64"/>
      <c r="S133" s="64"/>
    </row>
    <row r="134" spans="1:19" ht="16.5" customHeight="1" x14ac:dyDescent="0.2">
      <c r="C134" s="13" t="s">
        <v>2</v>
      </c>
      <c r="D134" s="55" t="s">
        <v>91</v>
      </c>
      <c r="E134" s="55"/>
      <c r="F134" s="55"/>
      <c r="G134" s="55"/>
      <c r="H134" s="22">
        <v>3</v>
      </c>
      <c r="K134" s="64"/>
      <c r="L134" s="64"/>
      <c r="M134" s="64"/>
      <c r="N134" s="64"/>
      <c r="O134" s="64"/>
      <c r="P134" s="64"/>
      <c r="Q134" s="64"/>
      <c r="R134" s="64"/>
      <c r="S134" s="64"/>
    </row>
    <row r="135" spans="1:19" ht="15.75" customHeight="1" x14ac:dyDescent="0.25">
      <c r="B135" s="11" t="s">
        <v>1</v>
      </c>
      <c r="C135" s="10" t="s">
        <v>10</v>
      </c>
      <c r="D135" s="21"/>
      <c r="E135" s="21"/>
      <c r="H135" s="15">
        <f>SUM(H136:H137)</f>
        <v>0</v>
      </c>
      <c r="K135" s="64"/>
      <c r="L135" s="64"/>
      <c r="M135" s="64"/>
      <c r="N135" s="64"/>
      <c r="O135" s="64"/>
      <c r="P135" s="64"/>
      <c r="Q135" s="64"/>
      <c r="R135" s="64"/>
      <c r="S135" s="64"/>
    </row>
    <row r="136" spans="1:19" ht="33" customHeight="1" x14ac:dyDescent="0.2">
      <c r="C136" s="13" t="s">
        <v>2</v>
      </c>
      <c r="D136" s="55" t="s">
        <v>88</v>
      </c>
      <c r="E136" s="55"/>
      <c r="F136" s="55"/>
      <c r="G136" s="55"/>
      <c r="H136" s="22">
        <v>-20</v>
      </c>
      <c r="K136" s="64"/>
      <c r="L136" s="64"/>
      <c r="M136" s="64"/>
      <c r="N136" s="64"/>
      <c r="O136" s="64"/>
      <c r="P136" s="64"/>
      <c r="Q136" s="64"/>
      <c r="R136" s="64"/>
      <c r="S136" s="64"/>
    </row>
    <row r="137" spans="1:19" ht="30.75" customHeight="1" x14ac:dyDescent="0.2">
      <c r="C137" s="13" t="s">
        <v>2</v>
      </c>
      <c r="D137" s="55" t="s">
        <v>89</v>
      </c>
      <c r="E137" s="55"/>
      <c r="F137" s="55"/>
      <c r="G137" s="55"/>
      <c r="H137" s="22">
        <v>20</v>
      </c>
      <c r="K137" s="64"/>
      <c r="L137" s="64"/>
      <c r="M137" s="64"/>
      <c r="N137" s="64"/>
      <c r="O137" s="64"/>
      <c r="P137" s="64"/>
      <c r="Q137" s="64"/>
      <c r="R137" s="64"/>
      <c r="S137" s="64"/>
    </row>
    <row r="138" spans="1:19" ht="18.75" x14ac:dyDescent="0.2">
      <c r="A138" s="8" t="s">
        <v>5</v>
      </c>
      <c r="B138" s="16"/>
      <c r="C138" s="16"/>
      <c r="D138" s="16"/>
      <c r="E138" s="16"/>
      <c r="F138" s="9" t="s">
        <v>6</v>
      </c>
      <c r="G138" s="9" t="s">
        <v>40</v>
      </c>
      <c r="H138" s="56" t="s">
        <v>4</v>
      </c>
      <c r="I138" s="56"/>
      <c r="K138" s="64"/>
      <c r="L138" s="64"/>
      <c r="M138" s="64"/>
      <c r="N138" s="64"/>
      <c r="O138" s="64"/>
      <c r="P138" s="64"/>
      <c r="Q138" s="64"/>
      <c r="R138" s="64"/>
      <c r="S138" s="64"/>
    </row>
    <row r="139" spans="1:19" ht="15.75" customHeight="1" x14ac:dyDescent="0.25">
      <c r="A139" s="17" t="s">
        <v>42</v>
      </c>
      <c r="B139" s="18"/>
      <c r="C139" s="18"/>
      <c r="D139" s="18"/>
      <c r="E139" s="18"/>
      <c r="F139" s="20"/>
      <c r="G139" s="20"/>
      <c r="H139" s="19">
        <f>H140</f>
        <v>-287.25</v>
      </c>
      <c r="K139" s="66">
        <f>H139+H156+H27</f>
        <v>300</v>
      </c>
      <c r="L139" s="64" t="s">
        <v>104</v>
      </c>
      <c r="M139" s="64"/>
      <c r="N139" s="64"/>
      <c r="O139" s="64"/>
      <c r="P139" s="64"/>
      <c r="Q139" s="64"/>
      <c r="R139" s="64"/>
      <c r="S139" s="64"/>
    </row>
    <row r="140" spans="1:19" ht="15.75" customHeight="1" x14ac:dyDescent="0.25">
      <c r="A140" s="11" t="s">
        <v>1</v>
      </c>
      <c r="B140" s="1" t="s">
        <v>14</v>
      </c>
      <c r="C140" s="14"/>
      <c r="D140" s="14"/>
      <c r="E140" s="14"/>
      <c r="H140" s="15">
        <f>H141</f>
        <v>-287.25</v>
      </c>
      <c r="K140" s="64"/>
      <c r="L140" s="64"/>
      <c r="M140" s="64"/>
      <c r="N140" s="64"/>
      <c r="O140" s="64"/>
      <c r="P140" s="64"/>
      <c r="Q140" s="64"/>
      <c r="R140" s="64"/>
      <c r="S140" s="64"/>
    </row>
    <row r="141" spans="1:19" ht="15.75" customHeight="1" x14ac:dyDescent="0.25">
      <c r="B141" s="11" t="s">
        <v>1</v>
      </c>
      <c r="C141" s="10" t="s">
        <v>15</v>
      </c>
      <c r="D141" s="21"/>
      <c r="E141" s="21"/>
      <c r="H141" s="15">
        <f>H142+H143+H145</f>
        <v>-287.25</v>
      </c>
      <c r="K141" s="64"/>
      <c r="L141" s="64"/>
      <c r="M141" s="64"/>
      <c r="N141" s="64"/>
      <c r="O141" s="64"/>
      <c r="P141" s="64"/>
      <c r="Q141" s="64"/>
      <c r="R141" s="64"/>
      <c r="S141" s="64"/>
    </row>
    <row r="142" spans="1:19" ht="15" x14ac:dyDescent="0.2">
      <c r="C142" s="13" t="s">
        <v>2</v>
      </c>
      <c r="D142" s="55" t="s">
        <v>60</v>
      </c>
      <c r="E142" s="55"/>
      <c r="F142" s="55"/>
      <c r="G142" s="55"/>
      <c r="H142" s="22">
        <v>-190</v>
      </c>
      <c r="K142" s="64"/>
      <c r="L142" s="64"/>
      <c r="M142" s="64"/>
      <c r="N142" s="64"/>
      <c r="O142" s="64"/>
      <c r="P142" s="64"/>
      <c r="Q142" s="64"/>
      <c r="R142" s="64"/>
      <c r="S142" s="64"/>
    </row>
    <row r="143" spans="1:19" ht="15" x14ac:dyDescent="0.2">
      <c r="C143" s="13" t="s">
        <v>2</v>
      </c>
      <c r="D143" s="55" t="s">
        <v>44</v>
      </c>
      <c r="E143" s="55"/>
      <c r="F143" s="55"/>
      <c r="G143" s="55"/>
      <c r="H143" s="22">
        <f>-397.25+300+152.05</f>
        <v>54.800000000000011</v>
      </c>
      <c r="I143" s="44"/>
      <c r="K143" s="64"/>
      <c r="L143" s="64"/>
      <c r="M143" s="64"/>
      <c r="N143" s="64"/>
      <c r="O143" s="64"/>
      <c r="P143" s="64"/>
      <c r="Q143" s="64"/>
      <c r="R143" s="64"/>
      <c r="S143" s="64"/>
    </row>
    <row r="144" spans="1:19" ht="29.25" customHeight="1" x14ac:dyDescent="0.2">
      <c r="C144" s="13" t="s">
        <v>2</v>
      </c>
      <c r="D144" s="55" t="s">
        <v>75</v>
      </c>
      <c r="E144" s="55"/>
      <c r="F144" s="41" t="s">
        <v>11</v>
      </c>
      <c r="G144" s="41">
        <v>2</v>
      </c>
      <c r="H144" s="49" t="s">
        <v>72</v>
      </c>
      <c r="K144" s="64"/>
      <c r="L144" s="64"/>
      <c r="M144" s="64"/>
      <c r="N144" s="64"/>
      <c r="O144" s="64"/>
      <c r="P144" s="64"/>
      <c r="Q144" s="64"/>
      <c r="R144" s="64"/>
      <c r="S144" s="64"/>
    </row>
    <row r="145" spans="1:19" ht="62.25" customHeight="1" x14ac:dyDescent="0.2">
      <c r="C145" s="52" t="s">
        <v>2</v>
      </c>
      <c r="D145" s="55" t="s">
        <v>102</v>
      </c>
      <c r="E145" s="55"/>
      <c r="F145" s="55"/>
      <c r="G145" s="55"/>
      <c r="H145" s="22">
        <v>-152.05000000000001</v>
      </c>
      <c r="I145" s="6"/>
      <c r="J145" s="23"/>
      <c r="K145" s="64"/>
      <c r="L145" s="64"/>
      <c r="M145" s="64"/>
      <c r="N145" s="64"/>
      <c r="O145" s="64"/>
      <c r="P145" s="64"/>
      <c r="Q145" s="64"/>
      <c r="R145" s="64"/>
      <c r="S145" s="64"/>
    </row>
    <row r="146" spans="1:19" ht="15.75" customHeight="1" x14ac:dyDescent="0.25">
      <c r="A146" s="17" t="s">
        <v>9</v>
      </c>
      <c r="B146" s="18"/>
      <c r="C146" s="18"/>
      <c r="D146" s="18"/>
      <c r="E146" s="18"/>
      <c r="F146" s="20"/>
      <c r="G146" s="20"/>
      <c r="H146" s="19">
        <f>H156+H147</f>
        <v>1190</v>
      </c>
      <c r="K146" s="64"/>
      <c r="L146" s="64"/>
      <c r="M146" s="64"/>
      <c r="N146" s="64"/>
      <c r="O146" s="64"/>
      <c r="P146" s="64"/>
      <c r="Q146" s="64"/>
      <c r="R146" s="64"/>
      <c r="S146" s="64"/>
    </row>
    <row r="147" spans="1:19" ht="15.75" customHeight="1" x14ac:dyDescent="0.25">
      <c r="A147" s="11" t="s">
        <v>1</v>
      </c>
      <c r="B147" s="1" t="s">
        <v>94</v>
      </c>
      <c r="C147" s="14"/>
      <c r="D147" s="14"/>
      <c r="E147" s="14"/>
      <c r="H147" s="15">
        <f>H148+H150+H154</f>
        <v>1500</v>
      </c>
      <c r="K147" s="64"/>
      <c r="L147" s="64"/>
      <c r="M147" s="64"/>
      <c r="N147" s="64"/>
      <c r="O147" s="64"/>
      <c r="P147" s="64"/>
      <c r="Q147" s="64"/>
      <c r="R147" s="64"/>
      <c r="S147" s="64"/>
    </row>
    <row r="148" spans="1:19" ht="15.75" customHeight="1" x14ac:dyDescent="0.25">
      <c r="B148" s="11" t="s">
        <v>1</v>
      </c>
      <c r="C148" s="10" t="s">
        <v>26</v>
      </c>
      <c r="D148" s="21"/>
      <c r="E148" s="21"/>
      <c r="H148" s="15">
        <f>H149</f>
        <v>2192</v>
      </c>
      <c r="K148" s="64"/>
      <c r="L148" s="64"/>
      <c r="M148" s="64"/>
      <c r="N148" s="64"/>
      <c r="O148" s="64"/>
      <c r="P148" s="64"/>
      <c r="Q148" s="64"/>
      <c r="R148" s="64"/>
      <c r="S148" s="64"/>
    </row>
    <row r="149" spans="1:19" ht="15" x14ac:dyDescent="0.2">
      <c r="C149" s="13" t="s">
        <v>2</v>
      </c>
      <c r="D149" s="55" t="s">
        <v>99</v>
      </c>
      <c r="E149" s="55"/>
      <c r="F149" s="53"/>
      <c r="G149" s="53"/>
      <c r="H149" s="22">
        <v>2192</v>
      </c>
      <c r="K149" s="64" t="s">
        <v>101</v>
      </c>
      <c r="L149" s="64"/>
      <c r="M149" s="64"/>
      <c r="N149" s="64"/>
      <c r="O149" s="64"/>
      <c r="P149" s="64"/>
      <c r="Q149" s="64"/>
      <c r="R149" s="64"/>
      <c r="S149" s="64"/>
    </row>
    <row r="150" spans="1:19" ht="15.75" customHeight="1" x14ac:dyDescent="0.25">
      <c r="B150" s="11" t="s">
        <v>1</v>
      </c>
      <c r="C150" s="10" t="s">
        <v>15</v>
      </c>
      <c r="D150" s="21"/>
      <c r="E150" s="21"/>
      <c r="H150" s="15">
        <f>SUM(H151:H153)</f>
        <v>-342</v>
      </c>
      <c r="K150" s="64"/>
      <c r="L150" s="64"/>
      <c r="M150" s="64"/>
      <c r="N150" s="64"/>
      <c r="O150" s="64"/>
      <c r="P150" s="64"/>
      <c r="Q150" s="64"/>
      <c r="R150" s="64"/>
      <c r="S150" s="64"/>
    </row>
    <row r="151" spans="1:19" ht="76.5" customHeight="1" x14ac:dyDescent="0.2">
      <c r="C151" s="13" t="s">
        <v>2</v>
      </c>
      <c r="D151" s="55" t="s">
        <v>96</v>
      </c>
      <c r="E151" s="55"/>
      <c r="F151" s="55"/>
      <c r="G151" s="55"/>
      <c r="H151" s="22">
        <v>-132</v>
      </c>
      <c r="K151" s="64"/>
      <c r="L151" s="64"/>
      <c r="M151" s="64"/>
      <c r="N151" s="64"/>
      <c r="O151" s="64"/>
      <c r="P151" s="64"/>
      <c r="Q151" s="64"/>
      <c r="R151" s="64"/>
      <c r="S151" s="64"/>
    </row>
    <row r="152" spans="1:19" ht="15" x14ac:dyDescent="0.2">
      <c r="C152" s="13" t="s">
        <v>2</v>
      </c>
      <c r="D152" s="55" t="s">
        <v>97</v>
      </c>
      <c r="E152" s="55"/>
      <c r="F152" s="55"/>
      <c r="G152" s="55"/>
      <c r="H152" s="22">
        <v>-117</v>
      </c>
      <c r="K152" s="64"/>
      <c r="L152" s="64"/>
      <c r="M152" s="64"/>
      <c r="N152" s="64"/>
      <c r="O152" s="64"/>
      <c r="P152" s="64"/>
      <c r="Q152" s="64"/>
      <c r="R152" s="64"/>
      <c r="S152" s="64"/>
    </row>
    <row r="153" spans="1:19" ht="61.5" customHeight="1" x14ac:dyDescent="0.2">
      <c r="C153" s="13" t="s">
        <v>2</v>
      </c>
      <c r="D153" s="55" t="s">
        <v>98</v>
      </c>
      <c r="E153" s="55"/>
      <c r="F153" s="55"/>
      <c r="G153" s="55"/>
      <c r="H153" s="22">
        <v>-93</v>
      </c>
      <c r="K153" s="64"/>
      <c r="L153" s="64"/>
      <c r="M153" s="64"/>
      <c r="N153" s="64"/>
      <c r="O153" s="64"/>
      <c r="P153" s="64"/>
      <c r="Q153" s="64"/>
      <c r="R153" s="64"/>
      <c r="S153" s="64"/>
    </row>
    <row r="154" spans="1:19" ht="15.75" customHeight="1" x14ac:dyDescent="0.25">
      <c r="B154" s="11" t="s">
        <v>1</v>
      </c>
      <c r="C154" s="10" t="s">
        <v>10</v>
      </c>
      <c r="D154" s="21"/>
      <c r="E154" s="21"/>
      <c r="H154" s="15">
        <f>H155</f>
        <v>-350</v>
      </c>
      <c r="K154" s="64"/>
      <c r="L154" s="64"/>
      <c r="M154" s="64"/>
      <c r="N154" s="64"/>
      <c r="O154" s="64"/>
      <c r="P154" s="64"/>
      <c r="Q154" s="64"/>
      <c r="R154" s="64"/>
      <c r="S154" s="64"/>
    </row>
    <row r="155" spans="1:19" ht="15" x14ac:dyDescent="0.2">
      <c r="C155" s="13" t="s">
        <v>2</v>
      </c>
      <c r="D155" s="55" t="s">
        <v>100</v>
      </c>
      <c r="E155" s="55"/>
      <c r="F155" s="55"/>
      <c r="G155" s="55"/>
      <c r="H155" s="22">
        <v>-350</v>
      </c>
      <c r="K155" s="64"/>
      <c r="L155" s="64"/>
      <c r="M155" s="64"/>
      <c r="N155" s="64"/>
      <c r="O155" s="64"/>
      <c r="P155" s="64"/>
      <c r="Q155" s="64"/>
      <c r="R155" s="64"/>
      <c r="S155" s="64"/>
    </row>
    <row r="156" spans="1:19" ht="15.75" customHeight="1" x14ac:dyDescent="0.25">
      <c r="A156" s="11" t="s">
        <v>1</v>
      </c>
      <c r="B156" s="1" t="s">
        <v>14</v>
      </c>
      <c r="C156" s="14"/>
      <c r="D156" s="14"/>
      <c r="E156" s="14"/>
      <c r="H156" s="15">
        <f>H157</f>
        <v>-310</v>
      </c>
      <c r="K156" s="64"/>
      <c r="L156" s="64"/>
      <c r="M156" s="64"/>
      <c r="N156" s="64"/>
      <c r="O156" s="64"/>
      <c r="P156" s="64"/>
      <c r="Q156" s="64"/>
      <c r="R156" s="64"/>
      <c r="S156" s="64"/>
    </row>
    <row r="157" spans="1:19" ht="15.75" customHeight="1" x14ac:dyDescent="0.25">
      <c r="B157" s="11" t="s">
        <v>1</v>
      </c>
      <c r="C157" s="10" t="s">
        <v>15</v>
      </c>
      <c r="D157" s="21"/>
      <c r="E157" s="21"/>
      <c r="H157" s="15">
        <f>H158+H159</f>
        <v>-310</v>
      </c>
      <c r="K157" s="64"/>
      <c r="L157" s="64"/>
      <c r="M157" s="64"/>
      <c r="N157" s="64"/>
      <c r="O157" s="64"/>
      <c r="P157" s="64"/>
      <c r="Q157" s="64"/>
      <c r="R157" s="64"/>
      <c r="S157" s="64"/>
    </row>
    <row r="158" spans="1:19" ht="48.75" customHeight="1" x14ac:dyDescent="0.2">
      <c r="C158" s="13" t="s">
        <v>2</v>
      </c>
      <c r="D158" s="55" t="s">
        <v>61</v>
      </c>
      <c r="E158" s="55"/>
      <c r="F158" s="55"/>
      <c r="G158" s="55"/>
      <c r="H158" s="22">
        <v>-310</v>
      </c>
      <c r="K158" s="64"/>
      <c r="L158" s="64"/>
      <c r="M158" s="64"/>
      <c r="N158" s="64"/>
      <c r="O158" s="64"/>
      <c r="P158" s="64"/>
      <c r="Q158" s="64"/>
      <c r="R158" s="64"/>
      <c r="S158" s="64"/>
    </row>
    <row r="159" spans="1:19" ht="15" hidden="1" x14ac:dyDescent="0.2">
      <c r="C159" s="13" t="s">
        <v>2</v>
      </c>
      <c r="D159" s="55" t="s">
        <v>44</v>
      </c>
      <c r="E159" s="55"/>
      <c r="F159" s="55"/>
      <c r="G159" s="55"/>
      <c r="H159" s="22"/>
    </row>
  </sheetData>
  <mergeCells count="103">
    <mergeCell ref="D37:E37"/>
    <mergeCell ref="D82:E82"/>
    <mergeCell ref="D81:E81"/>
    <mergeCell ref="D71:E71"/>
    <mergeCell ref="D38:E38"/>
    <mergeCell ref="D39:E39"/>
    <mergeCell ref="D40:E40"/>
    <mergeCell ref="D155:G155"/>
    <mergeCell ref="D142:G142"/>
    <mergeCell ref="D78:G78"/>
    <mergeCell ref="D79:G79"/>
    <mergeCell ref="D53:E53"/>
    <mergeCell ref="D54:E54"/>
    <mergeCell ref="D55:E55"/>
    <mergeCell ref="D56:E56"/>
    <mergeCell ref="D57:E57"/>
    <mergeCell ref="D107:E107"/>
    <mergeCell ref="D108:E108"/>
    <mergeCell ref="D47:E47"/>
    <mergeCell ref="D48:E48"/>
    <mergeCell ref="D49:E49"/>
    <mergeCell ref="D50:E50"/>
    <mergeCell ref="D51:E51"/>
    <mergeCell ref="D46:E46"/>
    <mergeCell ref="D41:E41"/>
    <mergeCell ref="D42:E42"/>
    <mergeCell ref="D43:E43"/>
    <mergeCell ref="D44:E44"/>
    <mergeCell ref="D45:E45"/>
    <mergeCell ref="D74:G74"/>
    <mergeCell ref="D98:E98"/>
    <mergeCell ref="D86:E86"/>
    <mergeCell ref="D62:E62"/>
    <mergeCell ref="D137:G137"/>
    <mergeCell ref="D133:G133"/>
    <mergeCell ref="D134:G134"/>
    <mergeCell ref="D131:G131"/>
    <mergeCell ref="D132:G132"/>
    <mergeCell ref="D136:G136"/>
    <mergeCell ref="D63:E63"/>
    <mergeCell ref="D64:E64"/>
    <mergeCell ref="D58:E58"/>
    <mergeCell ref="D59:E59"/>
    <mergeCell ref="D60:E60"/>
    <mergeCell ref="D61:E61"/>
    <mergeCell ref="D24:E24"/>
    <mergeCell ref="D25:E25"/>
    <mergeCell ref="D26:E26"/>
    <mergeCell ref="D31:E31"/>
    <mergeCell ref="D32:E32"/>
    <mergeCell ref="D33:E33"/>
    <mergeCell ref="D34:E34"/>
    <mergeCell ref="D35:E35"/>
    <mergeCell ref="D36:E36"/>
    <mergeCell ref="D28:G28"/>
    <mergeCell ref="D29:G29"/>
    <mergeCell ref="D30:G30"/>
    <mergeCell ref="D52:E52"/>
    <mergeCell ref="D65:E65"/>
    <mergeCell ref="D69:E69"/>
    <mergeCell ref="D102:E102"/>
    <mergeCell ref="D143:G143"/>
    <mergeCell ref="D87:E87"/>
    <mergeCell ref="D88:E88"/>
    <mergeCell ref="D118:G118"/>
    <mergeCell ref="D119:G119"/>
    <mergeCell ref="D112:E112"/>
    <mergeCell ref="D113:E113"/>
    <mergeCell ref="D114:E114"/>
    <mergeCell ref="D124:G124"/>
    <mergeCell ref="D126:G126"/>
    <mergeCell ref="D127:G127"/>
    <mergeCell ref="D123:E123"/>
    <mergeCell ref="D103:E103"/>
    <mergeCell ref="D92:E92"/>
    <mergeCell ref="D95:G95"/>
    <mergeCell ref="D100:E100"/>
    <mergeCell ref="D97:G97"/>
    <mergeCell ref="D96:G96"/>
    <mergeCell ref="D93:E93"/>
    <mergeCell ref="D101:E101"/>
    <mergeCell ref="G2:I2"/>
    <mergeCell ref="A3:I3"/>
    <mergeCell ref="A4:I4"/>
    <mergeCell ref="H20:I20"/>
    <mergeCell ref="H6:I6"/>
    <mergeCell ref="H15:I15"/>
    <mergeCell ref="C11:G11"/>
    <mergeCell ref="C12:G12"/>
    <mergeCell ref="C10:E10"/>
    <mergeCell ref="C18:G18"/>
    <mergeCell ref="C19:G19"/>
    <mergeCell ref="C9:G9"/>
    <mergeCell ref="A1:I1"/>
    <mergeCell ref="D145:G145"/>
    <mergeCell ref="D151:G151"/>
    <mergeCell ref="D153:G153"/>
    <mergeCell ref="D152:G152"/>
    <mergeCell ref="D149:E149"/>
    <mergeCell ref="H138:I138"/>
    <mergeCell ref="D158:G158"/>
    <mergeCell ref="D159:G159"/>
    <mergeCell ref="D144:E144"/>
  </mergeCells>
  <phoneticPr fontId="4" type="noConversion"/>
  <pageMargins left="0.59055118110236227" right="0.39370078740157483" top="0.47244094488188981" bottom="0.39370078740157483" header="0.82677165354330717" footer="0.51181102362204722"/>
  <pageSetup paperSize="9" scale="80" orientation="portrait" r:id="rId1"/>
  <headerFooter alignWithMargins="0">
    <oddFooter>&amp;Cpag.&amp;P/&amp;N</oddFooter>
  </headerFooter>
  <rowBreaks count="1" manualBreakCount="1">
    <brk id="13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anexa 5 h 203</vt:lpstr>
      <vt:lpstr>'anexa 5 h 203'!Print_Area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Grigore</dc:creator>
  <cp:lastModifiedBy>Mona</cp:lastModifiedBy>
  <cp:lastPrinted>2018-09-26T12:26:25Z</cp:lastPrinted>
  <dcterms:created xsi:type="dcterms:W3CDTF">2007-10-26T05:51:09Z</dcterms:created>
  <dcterms:modified xsi:type="dcterms:W3CDTF">2018-09-26T12:26:54Z</dcterms:modified>
</cp:coreProperties>
</file>